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90" firstSheet="1" activeTab="1"/>
  </bookViews>
  <sheets>
    <sheet name="Sheet1" sheetId="1" state="hidden" r:id="rId1"/>
    <sheet name="Bang Diem" sheetId="2" r:id="rId2"/>
  </sheets>
  <definedNames/>
  <calcPr fullCalcOnLoad="1"/>
</workbook>
</file>

<file path=xl/sharedStrings.xml><?xml version="1.0" encoding="utf-8"?>
<sst xmlns="http://schemas.openxmlformats.org/spreadsheetml/2006/main" count="629" uniqueCount="492">
  <si>
    <t xml:space="preserve">SỞ TƯ PHÁP </t>
  </si>
  <si>
    <t>UBND TỈNH TÂY NINH</t>
  </si>
  <si>
    <t>CỘNG HÒA XÃ HỘI CHỦ NGHĨA VIỆT NAM</t>
  </si>
  <si>
    <t>Độc lập - Tự do - Hạnh phúc</t>
  </si>
  <si>
    <t>STT</t>
  </si>
  <si>
    <t>NỘI DUNG, CÁC TIÊU CHÍ CỤ THỂ</t>
  </si>
  <si>
    <t>ĐIỂM
 TỐI
 ĐA</t>
  </si>
  <si>
    <t>TỔNG
 SỐ</t>
  </si>
  <si>
    <t>ĐIỂM 
TỰ CHẤM</t>
  </si>
  <si>
    <t>I. Các tiêu chí và thang điểm đánh giá</t>
  </si>
  <si>
    <t>NHIỆM VỤ</t>
  </si>
  <si>
    <t>Về xây dựng,
 thẩm định, góp ý, kiểm tra văn bản, hệ thống hóa văn bản QPPL;</t>
  </si>
  <si>
    <t>Công tác tổ chức, cán bộ, xây dựng cơ quan đơn vị</t>
  </si>
  <si>
    <t>Công tác Thi đua, khen thưởng</t>
  </si>
  <si>
    <t>Công tác thông tin, báo cáo</t>
  </si>
  <si>
    <t>Công tác hộ tịch, chứng thực và cải cách thủ tục hành chính.</t>
  </si>
  <si>
    <t>GIÁM ĐỐC</t>
  </si>
  <si>
    <t xml:space="preserve">      - Có tổ chức tập huấn vế công tác kiểm soát TTHC.</t>
  </si>
  <si>
    <t xml:space="preserve">      IV. Tổ chức thực hiện:</t>
  </si>
  <si>
    <t xml:space="preserve">      -Thực hiện nhiệm vụ rà soát, hệ thống hóa văn bản QPPL do HDND, UBND cấp huyện ban hành (03 điểm); hướng dẫn, kiểm tra việc thực hiện công tác này đối với UBND cấp xã (02 điểm).</t>
  </si>
  <si>
    <t xml:space="preserve">   - Thực hiện 100% các nhiệm vụ theo dõi thi hành pháp luật theo kế hoạch đã đề ra: 05 điểm. Cụ thể:
+ Thực hiện từ 80% đến dưới 100% Kế hoạch: 04 điểm.
+ Thực hiện từ 50% đến dưới 80% Kế hoạch: 03 điểm.
+ Thực hiện dưới 50%: 02 điểm
+ Không thực hiện không điểm
</t>
  </si>
  <si>
    <t xml:space="preserve">       - Thực hiện tốt công tác kiểm tra, hướng dẫn về công tác hộ tịch, chứng thực đối với cấp xã. (Thiếu 01 nội dung trừ 01 điểm).</t>
  </si>
  <si>
    <t xml:space="preserve">      - Xử lý, giải quyết kịp thời những khiếu nại, tố cáo của cá nhân, tổ chức về thực hiện thủ tục hành chính và thái độ phục vụ của cán bộ, công chức. (01 trường hợp giải quyết không kịp thời trừ  01 điểm, không giải quyết trừ  03 điểm; khiếu nại, tố cáo do lỗi của cán bộ trừ  01 điểm).</t>
  </si>
  <si>
    <t>Tây Ninh, ngày     tháng   năm 2016</t>
  </si>
  <si>
    <t xml:space="preserve">      - Giải quyết đúng trình tự, thủ tục các yêu cầu của người dân đã được quy định trong các văn bản về chứng thực, hộ tịch: 02 điểm (01 trường hợp giải quyết không đúng trừ  0,5 điểm).
      - Mở sổ và ghi chép sổ nghiệp vụ chứng thực, hộ tịch đầy đủ, đúng quy định: 02 điểm (01 sổ nghiệp vụ không mở đúng quy định hoặc ghi chép không đầy đủ trừ 0,5 điểm).</t>
  </si>
  <si>
    <t xml:space="preserve">      - Chủ động hướng dẫn nghiệp vụ về hộ tịch, chứng thực, tháo gỡ những khó khăn vướng mắc từ cơ sở, không để tình trạng đề nghị hướng dẫn nghiệp vụ vượt cấp.</t>
  </si>
  <si>
    <t xml:space="preserve">     - Tham mưu UBND cấp huyện ban hành kế hoạch công tác kiểm tra, rà soát hệ thống văn bản năm 2016 đúng thời gian quy định: 02 điểm. Không ban hành không tính điểm, văn bản ban hành trể so với thời gian quy định: 01 điểm).</t>
  </si>
  <si>
    <t xml:space="preserve">     - Xây dựng kế hoạch về quản lý công tác thi hành pháp luật về xử lý vi phạm hành chính đúng thời gian quy định: 02 điểm; không xây dựng không tính điểm; xây dựng trể so với thời gian quy  định: 01 điểm.</t>
  </si>
  <si>
    <t xml:space="preserve">     II. Quy định về điểm cộng: </t>
  </si>
  <si>
    <t xml:space="preserve">      - Thực hiện đúng quy định của pháp luật về chế độ báo cáo, thống kê số liệu về công tác tư pháp (trừ các báo cáo đã có nêu trong từng tiêu chí). Cụ thể chấm điểm như sau:
+ Thiếu 01 báo cáo trừ 02 điểm;
+ 01 báo cáo trễ từ 01 đến 03 ngày trừ 0,5 điểm; báo cáo trễ từ 04 ngày trở lên trừ 01 điểm.
+ 01 báo cáo không chính xác trừ 0,5 điểm.
     - Tổng điểm trừ không vượt quá điểm chuẩn của tiêu chí
</t>
  </si>
  <si>
    <t xml:space="preserve">      - Tổ chức triển khai Luật hòa giải ở cơ sở, các văn bản quy định chi tiết, hướng dẫn thi hành Luật gồm:
      + Hướng dẫn cơ sở tổ chức củng cố, kiện toàn đội ngũ cán bộ thực hiện nhiệm vụ quản lý công tác hòa giải ở cơ sở, tổ hòa giải, đội ngũ hòa giải viên (0.5 điểm).
     + Tổ chức bồi dưỡng kiến thức pháp luật, nghiệp vụ hòa giải ở cơ sở cho hòa giải viên ở địa phương (1 điểm).
     + Tổ chức kiểm tra hoạt động ở cơ sở (Có kế hoạch kiểm tra, có thông báo kết quả kiểm tra...) (1 điểm).
     + Hướng dẫn việc đảm bảo kinh phí cho công tác hoà giải ở cơ sở. (0.5 điểm).</t>
  </si>
  <si>
    <t xml:space="preserve">      Cử cán bộ công chức Phòng Tư pháp, Tư pháp cấp xã tham gia đầy đủ các lớp bồi dưỡng, tập huấn nghiệp vụ do Sở Tư pháp, Bộ Tư pháp tổ chức. Không tham gia đầy đủ trừ 01 điểm.</t>
  </si>
  <si>
    <t xml:space="preserve">     Có xây dựng kế hoạch thi đua từ đầu năm và phát động thực hiện. (Thời gian xây dựng kế hoạch tính từ ngày 28/02/2016): 02 điểm. Cụ thể:
- Trễ từ 15-29 ngày: trừ 0,5 điểm.
- Trễ từ 30-44 ngày: trừ 01 điểm.
- Trễ từ 45 ngày trở lên: trừ 1.5 điểm.
Có xây dựng Kế hoạch phát động phong trào thi đua yêu nước ngành Tư pháp giai đoạn 2016-2020: 01 điểm.</t>
  </si>
  <si>
    <t xml:space="preserve">      - Tổ chức đăng ký thi đua từ đầu năm 2016 tại đơn vị và đăng ký thi đua với cơ quan cấp trên: 02 điểm.
     - Báo cáo đầy đủ về công tác thi đua, khen thưởng theo định kỳ quy định: 01 điểm
       Việc không báo cáo hoặc báo cáo trễ được thực hiện tính điểm theo như tiêu chí thứ 9 của Bảng chấm điểm này.
</t>
  </si>
  <si>
    <t xml:space="preserve">      - Tổ chức phát động và tham gia đầy đủ các phong trào thi đua do Sở Tư pháp tổ chức. (thiếu 01 đợt trừ 0.5 điểm).</t>
  </si>
  <si>
    <t xml:space="preserve">     Thi đua “Học tập và làm theo tấm gương đạo đức Hồ Chí Minh”
     - Có xây dựng Kế hoạch “Học tập và làm theo tấm gương đạo đức Hồ Chí Minh” (01 điểm).
     - Tổ chức cho CBCC-HĐLĐ xây dựng Kế hoạch làm theo tấm gương đạo đức Hồ Chí Minh (01 điểm).
     - Có báo kết quả thực hiện (01 điểm).</t>
  </si>
  <si>
    <t>2.5</t>
  </si>
  <si>
    <t xml:space="preserve">      - Tham mưu giúp Ủy ban nhân dân cấp huyện ban hành đúng tiến độ các chương trình, kế hoạch phổ biến, giáo dục pháp luật ở địa phương (trong quí II/2016); xây dựng Kế hoạch triển khai phổ biến các văn bản Luật có hiệu lực năm 2016.
     + Ban hành Kế hoạch công tác PBGDPL, hòa giải ở cơ sở, chuẩn tiếp cận pháp luật của người dân tại cơ sở, xây dựng và thực hiện quy ước năm 2016 (1 điểm)
     + Kế hoạch triển khai Bộ luật Dân sự, Bộ luật Tố tụng dân sự. (1 điểm)
     + Công văn về việc triển khai nhiệm vụ xây dựng địa phương đạt chuẩn tiếp cận pháp luật 2016. (0.5 điểm)</t>
  </si>
  <si>
    <t xml:space="preserve">     - Tham mưu HĐPHPBGDPL ban hành:
+ Kế hoạch công tác PBGDPL, hòa giải ở cơ sở, chuẩn tiếp cận pháp luật của người dân tại cơ sở, xây dựng và thực hiện quy ước năm 2016. (1 điểm)
+ Kế hoạch công tác của  HĐPHPBGDPL năm 2016. (0.5 điểm)
+ Kế hoạch triển khai thực hiện chương trình phối hợp số 28-CTr/BCĐCCTPTW-HĐPHTW ngày 14/7/2015 giữa BCĐ cải cách Tư pháp trung ương và HĐPHPBGDPL trung ương về phối thông tin, tuyên truyền, phổ biến về chủ trương, nhiệm vụ cải cách tư pháp và hoạt động tư pháp giai đoạn 2015-2020. (0.5 điểm)
+ Công văn phát động tham gia cuộc thi tìm hiểu pháp luật về phòng, chống tham nhũng trên báo Tây Ninh. (0.5 điểm)</t>
  </si>
  <si>
    <t>Công tác Kiểm soát TTHC</t>
  </si>
  <si>
    <t>Công tác Trợ
 giúp pháp lý</t>
  </si>
  <si>
    <t xml:space="preserve">      - Tham mưu UBND cấp huyện thực hiện việc kiểm tra công tác kiểm soát TTHC trong năm (02 điểm); Xử lý phản ánh, kiến nghị của cá nhân, tổ chức về quy định hành chính thuộc thẩm quyền và báo cáo kết quả xử lý theo quy định (02 điểm).</t>
  </si>
  <si>
    <t xml:space="preserve">   </t>
  </si>
  <si>
    <t xml:space="preserve">      Căn cứ vào mức độ hoàn thành nhiệm vụ theo các tiêu chí đã được quy định trong bản tiêu chí chấm điểm này, Phòng Tư pháp tự đánh giá, chấm điểm theo cách tính điểm như sau:
     - Tiêu chí nào hoàn thành 100% thì đạt số điểm tối đa.
     - Tiêu chí nào chưa thực hiện được thì đạt 0 điểm.
     - Tiêu chí nào đã thực hiện nhưng chưa đạt 100%, thì số điểm được chấm tương đương với mức độ hoàn thành (%) so với điểm chuẩn tối đa của tiêu chí đó.
     Ví dụ: Một tiêu chí có số điểm tối đa là 5 điểm, nếu mức độ hoàn thành chỉ đạt 80%. Số điểm được tính cho tiêu chí này là: 5 x 80% = 4 điểm.
     - Ở tiêu chí “Kiện toàn tổ chức tư pháp cấp huyện, cấp xã đến hết năm 2016 đảm bảo có 80% số UBND cấp xã có 02 công chức tư pháp – hộ tịch trở lên”, công chức tư pháp - hộ tịch ở tiêu chí này được tính kể cả Hợp đồng lao động, thời gian tính đến 31/10/2016). 
     - Ở tiêu chí “Đến hết năm 2016 đảm bảo có 90% số công chức tư pháp – hộ tịch cấp xã có trình độ Trung cấp Luật trở lên” (không tính Hợp đồng lao động, thời gian tính đến 31/10/2016).
     - Việc xây dựng kế hoạch và tổ chức triển khai văn bản hoặc tập huấn nghiệp vụ, HĐTĐ của Sở Tư pháp chấp nhận 01 Kế hoạch hoặc 01 Hội nghị có nhiều nội dung văn bản cần triển khai hoặc nhiều nội dung tập huấn. Với điều kiện phải là thực tế và các đối tượng tham dự phải phù hợp với các nội dung. </t>
  </si>
  <si>
    <t xml:space="preserve">      1. Thời điểm tự đánh giá, chấm điểm của Phòng Tư pháp được tính từ 01/01/2016 đến 31/10/2016.
      2. Bảng tự đánh giá, chấm điểm gửi về Sở Tư pháp (Văn phòng Sở) trước ngày 05/11/2016 .
      3. Trên cơ sở tự chấm điểm của các Phòng Tư pháp, Sở Tư pháp tổ chức kiểm tra và tiến hành xem xét, đánh giá chấm điểm cho từng Phòng Tư pháp. 
      4. Văn Phòng Sở có trách nhiệm rà soát hồ sơ việc tự chấm điểm của các Phòng Tư pháp, lấy ý kiến nhận xét của các phòng nghiệp vụ thuộc Sở, đồng thời tiến hành kiểm tra và đề nghị Hội đồng thi đua- khen thưởng của Sở tổ chức đánh giá, chấm điểm các Phòng Tư pháp./.
</t>
  </si>
  <si>
    <t>Công tác phổ biến, giáo dục pháp luật</t>
  </si>
  <si>
    <t>Tổng điềm</t>
  </si>
  <si>
    <t xml:space="preserve">     - Ngày ban hành văn bản là ngày văn bản được cấp có thẩm quyền ký ban hành và đóng dấu ban hành.
     - Ngày nhận văn bản là ngày Văn thư Sở Tư pháp nhận qua đường Bưu điện hoặc nhận trực tiếp từ đơn vị. Trường hợp gửi qua hộp thư điện tử thì căn cứ ngày gửi văn bản thể hiện trên máy.</t>
  </si>
  <si>
    <t xml:space="preserve">      - Phối hợp Trung tâm TGPL tổ chức thành công các đợt TGPL lưu động đã đăng ký trong năm 2016 (có 30 người dân trở lên tham dự TGPL):
+ 100% số đợt tổ chức thành công: 10 điểm;
+ Từ 90-99% số đợt tổ chức thành công: 9 điểm;
+ Từ 80-89% số đợt tổ chức thành công: 8 điểm;
+ Từ 70-79% số đợt tổ chức thành công: 7 điểm;
+ Từ 60-69% số đợt tổ chức thành công: 6 điểm.
+ Từ 50-59% số đợt tổ chức thành cộng: 5 điểm.
+  Dưới 50% số đợt tổ chức thành công: 4 điểm.</t>
  </si>
  <si>
    <t xml:space="preserve">     - Xây dựng kế hoạch theo dõi thi hành pháp luật năm 2016 đúng thời gian quy định: 02 điểm; không xây dựng không tính điểm; xây dựng trể so với thời gian quy định: 01 điểm</t>
  </si>
  <si>
    <t xml:space="preserve">     - Xây dựng kế hoạch (0.5 điểm) và tổ chức triển khai Luật ban hành văn bản QPPL năm 2015, Nghị định quy định chi tiết và biện pháp thi hành Luật Ban hành văn bản QPPL (01 điểm).
     - Xây dựng kế hoạch (0.5 điểm) và tổ chức tập huấn chuyên sâu Luật ban hành văn bản QPPL năm 2015, Nghị định quy định chi tiết và biện pháp thi hành Luật Ban hành văn bản QPPL (01 điểm)</t>
  </si>
  <si>
    <t xml:space="preserve">       - Tham mưu UBND cấp huyện quy định chức năng, nhiệm vụ của Phòng Tư pháp: 01 điểm. Kiện toàn tổ chức cán bộ Tư pháp cấp huyện, cấp xã đến hết năm 2016 đảm bảo có 80% số UBND cấp xã có 02 công chức Tư pháp- Hộ tịch trở lên. Cách tính điểm ở tiêu chí này như sau:
+ Đạt từ 80% trở lên:  03 điểm;
+ Đạt từ 75% đến dưới 80%: 02 điểm;
+ Đạt từ 70% đến dưới 75%: 01 điểm;
+ Đạt từ 65% đến dưới 70%: 0.5 điểm;
+ Đạt dưới 65%: chấm 0.25 điểm.</t>
  </si>
  <si>
    <t xml:space="preserve">     - Xây dựng và tổ chức thực hiện kế hoạch kiểm tra công tác tư pháp cấp xã định kỳ và đột xuất. Sau kiểm tra có văn bản thông báo cho các đơn vị (thiếu 01 văn bản thông báo trừ  01 điểm).</t>
  </si>
  <si>
    <t xml:space="preserve">      - Tham mưu UBND cấp huyện ban hành các văn bản liên quan đến công tác kiểm soát TTHC đầy đủ, đúng thời hạn, như: Kế hoạch rà soát (01 điểm), Kiểm soát TTHC (01 điểm).</t>
  </si>
  <si>
    <t xml:space="preserve">     - Tham mưu UBND cấp huyện thực hiện việc báo cáo kết quả công tác kiểm soát TTHC qua Hệ thống Quản lý và đánh giá về kiểm soát TTHC của Bộ Tư pháp.</t>
  </si>
  <si>
    <t xml:space="preserve">      - Tham mưu UBND cấp huyện niêm yết kịp thời, chính xác, đầy đủ các TTHC thuộc thẩm quyền giải quyết của cấp huyện tại Bộ phận tiếp nhận và trả kết quả của cấp huyện và có niêm yết số điện thoại đường dây nóng và địa chỉ tiếp nhận xử lý phản ánh, kiến nghị theo quy định.</t>
  </si>
  <si>
    <t xml:space="preserve">      - Tham mưu UBND cấp huyện dự thảo Quyết định và trình UBND tỉnh ký Quyết định thông qua phương án đơn giản hóa TTHC theo kế hoạch rà soát TTHC của UBND tỉnh đã phê duyệt.</t>
  </si>
  <si>
    <t xml:space="preserve">     Thực hiện thẩm định 100% văn bản QPPL được yêu cầu do UBND cấp huyện ban hành (10 điểm). Thẩm định/góp ý 100% các Nghị quyết của HĐND cấp huyện (5 điểm).
+ Không thẩm định 01 văn bản theo yêu cầu trừ 01 điểm, không góp ý 01 văn bản theo yêu cầu trừ 0,5 điểm.
+ Việc thẩm định, góp ý không thực hiện đúng theo quy trình, thủ tục:  01 văn bản không đúng trừ 0,5 điểm.
+ Văn bản đã thẩm định, sau khi ban hành phát hiện có sai sót, không đúng với quy định của văn bản cấp trên (lỗi do Phòng Tư pháp): 01 văn bản không đúng trừ 0,5 điểm.</t>
  </si>
  <si>
    <t xml:space="preserve">      - Tổ chức bồi dưỡng, tập huấn định kỳ về kỹ năng PBGDPL và kiến thức pháp luật cho đội ngũ Báo cáo viên pháp luật cấp huyện và Tuyên truyền viên pháp luật cấp xã (0.5 điểm)</t>
  </si>
  <si>
    <t xml:space="preserve">      -  Phòng Tư pháp ban hành các Kế hoạch về công tác PBGDPL theo chỉ đạo của cơ quan Tư pháp cấp trên:
+ Kế hoạch tổ chức “ Phong trào thi đua đảm bảo trật tự, an toàn giao thông giai đoạn 2016-2020”. (0.5 điểm)
+ Kế hoạch tuyên truyền, PBGDPL và đảm bảo trật tự, an toàn giao thông năm 2016. (0.5 điểm)
+  Kế hoạch tuyên truyền, PBGDPL về phòng chống mua bán người.(0.5 điểm)
+ Kế hoạch tuyên truyền, PBGDPL về phòng chống tội phạm. (0.5 điểm)
+ Kế hoạch và thực hiện tuyên truyền phổ biến về công tác bầu cử đại biểu QH khoá XIV và đại biểu HĐND các cấp NK 2016-2021 (0.5 điểm).</t>
  </si>
  <si>
    <t xml:space="preserve">      - Tổ chức các hoạt động về xây dựng, thực hiện Quy ước của ấp, khu phố, khu dân cư:
+ Tổ chức rà soát, đánh giá tình hình xây dựng Quy ước trên địa bàn huyện/Thành phố (trình tự, thủ tục ban hành Quy ước theo quy định tại TTLT số 03/2000/TTLT/BTP-BVHTT-BTTUBTƯMTTQVN ngày 31/3/2000 của Bộ Tư pháp, Bộ Văn hoá-Thông tin và Uỷ ban Trung ương Mặt trận Tổ quốc Việt Nam phối hợp hướng dẫn việc xây dựng và thực hiện hương ước,quy ước của làng, bản, thôn, ấp, cụm dân cư (0,25 điểm)
+ Phối hợp tham mưu, hướng dẫn việc xây dựng, thực hiện quy ước của ấp, khu phố, cụm dân cư. (0,5 điểm);
+ Tham mưu UBND huyện xem xét tính hợp pháp, loại bỏ những nội dung của Quy ước trái với các quyết định của Pháp luật  hiện hành và bảo đảm kỹ thuật xây dựng quy ước (0.5 điểm);
+ Báo cáo rà soát, đánh giá gửi  Sở Tư pháp đúng thời hạn theo quy định (0.25 điểm).</t>
  </si>
  <si>
    <t>1.5</t>
  </si>
  <si>
    <t>3.5</t>
  </si>
  <si>
    <r>
      <t xml:space="preserve">      Hoàn thành tốt công tác tự kiểm tra và kiểm tra văn bản QPPL theo thẩm quyền. Trong đó:
- Tổ chức kiểm tra theo kế hoạch đạt 100%: 04 điểm.
- Tự kiểm tra 100% văn bản do UBND cấp huyện ban hành: 03 điểm
+ Kiểm tra từ 85% đến dưới 100% văn bản do UBND cấp huyện ban hành: 2.5 điểm.
+ Kiểm tra từ 70% đến dưới 85% văn bản do UBND cấp huyện ban hành: 02 điểm.
+ Kiểm tra từ dưới 70% văn bản do UBND cấp huyện ban hành: 1.5 điểm.
- Kiểm tra 100% văn bản do UBND cấp xã gửi đến: 03 điểm.
+ Kiểm tra từ 95% đến dưới 100% văn bản do UBND cấp xã gửi đến: 2.75 điểm.
</t>
    </r>
    <r>
      <rPr>
        <sz val="13"/>
        <rFont val="Times New Roman"/>
        <family val="1"/>
      </rPr>
      <t>+ Kiểm tra từ 90% đến dưới 95% văn bản do UBND cấp xã gửi đến: 2.5 điểm.
+ Kiểm tra từ 85% đến dưới 90% văn bản do UBND cấp xã gửi đến: 2.25 điểm.
+ Kiểm tra từ 80% đến dưới 85% văn bản do UBND cấp xã gửi đến: 02 điểm.
+ Kiểm tra từ 75% đến dưới 80% văn bản do UBND cấp xã gửi đến: 1.75 điểm.
+ Kiểm tra từ dưới 75% văn bản do UBND cấp xã gửi đến: 1.5 điểm.</t>
    </r>
  </si>
  <si>
    <t xml:space="preserve">      Công tác báo cáo định kỳ căn cứ vào các văn bản sau đây để tính điểm
      + Báo cáo tổng kết 5 năm thi hành Luật nuôi con nuôi và Nghị định số 19/2011/NĐ-CP;
      + Báo cáo tình hình triển khai thực hiện liên thông các Thủ tục hành chính;
      + Báo cáo Công tác bồi thường Nhà nước 6 tháng đầu năm.
      Việc thực hiện báo cáo đầy đủ theo quy định: 03 điểm; không báo cáo hoặc báo cáo trễ được thực hiện chấm điểm theo như tiêu chí thứ 9 của Bảng chấm điểm này.</t>
  </si>
  <si>
    <t xml:space="preserve">       Thi đua “Ngành Tư pháp chung sức góp phần xây dựng nông thôn mới”.
       - Có nội dung phát động thi đua và tổ chức thực hiện: 01 điểm.
       - Tổ chức thực hiện và có báo cáo nội dung thi đua xây dựng nông thôn mới cho Sở Tư pháp: 02 điểm.
</t>
  </si>
  <si>
    <t xml:space="preserve">BẢNG TIÊU CHÍ ĐÁNH GIÁ, XẾP HẠNG
PHÒNG TƯ PHÁP CÁC HUYỆN, THÀNH PHỐ NĂM 2016
</t>
  </si>
  <si>
    <t xml:space="preserve"> + Tổ chức PBGDPL cho các đối tượng đặc thù theo Luật Phổ biến, giáo dục pháp luật (0.5 điểm).
 + Củng cố, kiện toàn, nâng cao chất lượng đội ngũ báo cáo viên pháp luật, tuyên truyền viên pháp luật theo quy định của Luật Phổ biến giáo dục pháp luật và Thông tư số 21/2013/TT-BTP  ngày 18/12/2013 quy định trình tự, thủ tục công nhận, miễn nhiệm báo cáo viên pháp luật; công nhận, thôi làm tuyên truyền viên pháp luật và các biện pháp bảo đảm hoạt động của báo cáo viên pháp luật, tuyên truyền viên pháp luật (0.5 điểm).</t>
  </si>
  <si>
    <t xml:space="preserve"> Tổ chức triển khai thực hiện các văn bản về Phổ biến, giáo dục pháp luật,  gồm:
+ Hội đồng phối hợp PBGDPL tổ chức thực hiện nhiệm vụ theo Quy định tại Khoản 2, Điều 2 Quyết định số 27/2013/QĐ-TTg ngày 19/5/2013 của Thủ tướng Chính phủ về thẩm quyền thành lập, thành phần, nhiệm vụ và quyền hạn của Hội đồng phối hợp PBGDPL. (0.25 điểm).
+ Tham mưu ban hành Kế hoạch và tổ chức thực hiện Ngày pháp luật năm 2016 (0.25 điểm).</t>
  </si>
  <si>
    <t xml:space="preserve">  - Sở Tư pháp xét cộng thêm điểm cho các đơn vị đạt kết quả công tác nổi trội, dẫn đầu so với các đơn vị khác, cụ thể:
     1. Đối với xã tham gia phong trào xây dựng nông thôn mới, căn cứ vào biểu mẫu thống kê về lĩnh vực hòa giải, Sở Tư pháp chấm thêm điểm cộng cho các đơn vị đạt tỷ lệ hòa giải thành như sau:
     - Từ 81% đến 85%: cộng thêm 0.5 điểm;
     - Từ 86% đến 100%: cộng thêm 01 điểm.
     2. Tham gia viết và gửi bài, tin về các hoạt động của Phòng Tư pháp, công tác tư pháp của UBND cấp xã cho Tờ tin Tư pháp do Sở Tư pháp ban hành. Có tham gia từ 02 đến 04 bài, tin được cộng thêm 0.5 điểm; từ 05 bài, tin trở lên cộng thêm 01 điểm.</t>
  </si>
  <si>
    <t xml:space="preserve">      - Nâng cao chất lượng hoà giải ở cơ sở, đảm bảo tỷ lệ hòa giải thành trên tổng số vụ việc đưa ra hòa giải đạt từ 80% trở lên được 4 điểm, nếu không đạt thì tính điểm như sau:
+ Từ 75% đến 79%:  3,5 điểm;
+ Từ 70% đến 74%: 3 điểm;
+ Từ 65% đến 69%: 2,5 điểm;
+ Từ 60% đến 64%: 2 điểm;
+ Từ 55% đến 59%: 1,5 điểm;
+ Từ dưới 55% : 1 điểm;</t>
  </si>
  <si>
    <t xml:space="preserve"> - Tổ chức triển khai thực hiện đầy đủ các văn bản pháp luật về hộ tịch, chứng thực:
 + Có văn bản hướng dẫn triển khai thi hành Luật hộ tịch và các văn bản quy định chi tiết hướng dẫn thi hành Luật hộ tịch cho UBND cấp xã (01 điểm).
 + Tham mưu UBND cấp huyện ban hành Kế hoạch hoặc có Công văn chỉ đạo việc “Giải quyết các vấn đề về quốc tịch, hộ tịch, hộ khẩu và các giấy tờ tùy thân khác cho người dân di cư tự do từ Campuchia về cư trú trên địa bàn huyện, thành phố” (01 điểm).</t>
  </si>
  <si>
    <t xml:space="preserve"> + Tham mưu UBND cấp huyện ban hành Kế hoạch hoặc có công văn chỉ đạo việc “Rà soát, đánh giá việc giải quyết vấn đề quốc tịch, hộ tịch của trẻ em là con của công dân Việt Nam với người nước ngoài đang cư trú trên địa bàn huyện, thành phố” (01 điểm). 
+ Tổ chức triển khai việc rà soát, thống kê, phân loại, lập danh sách theo nhóm người di cư tự do từ Campuchia về cư trú tại địa phương đảm bảo chất lượng và đúng tiến độ (01 điểm).
+ Tổ chức triển khai việc rà soát, thống kê số trẻ em là con của công dân Việt Nam với người nước ngoài đang cư trú trên địa bàn huyện, thành phố đảm bảo chất lượng và đúng tiến độ (01 điểm).</t>
  </si>
  <si>
    <t xml:space="preserve">    - Thực hiện các nhiệm vụ trong công tác QLXLVPHC: 05 điểm. Cụ thể:
 + Thành lập Đoàn Kiểm tra và thực hiện việc kiểm tra: 01 điểm.
 + Có báo cáo của Đoàn Kiểm tra về kết quả kiểm tra và có đề xuất, kiến nghị xử lý những khó khăn, vướng mắc trong quá trình thi hành Luật XLVPHC và các văn bản có liên quan: 01 điểm.
 + Có báo cáo sơ kết 03 năm thực hiện Nghị định số 81/2013/NĐ-CP, báo cáo đúng yêu cầu nội dung đề ra và gửi đúng thời gian quy định: 1.5 điểm. Báo cáo trễ so với thời gian quy định trừ 0,5 điểm.
 + Có tổ chức phổ biến, triển khai các văn bản có liên quan đến công tác QLXLVPHC như: Nghị định số 20/2016/NĐ-CP, Nghị định số 56/2016/NĐ-CP (tổ chức hội nghị hoặc chỉ đạo bằng văn bản): 01 điểm; có báo cáo kết quả triển khai đúng thời gian quy định: 0.5 điểm.</t>
  </si>
  <si>
    <t xml:space="preserve">      Đến hết năm 2016 đảm bảo có 90% số cán bộ tư pháp- hộ tịch cấp xã có trình độ Trung cấp Luật trở lên. Cách tính điểm ở tiêu chí này như sau:
+ Đạt từ 90% trở lên: 5 điểm;
+Đạt từ 85% đến dưới 90%: 4 điểm;
+Đạt từ 80% đến dưới 85%: 3 điểm;
+Đạt từ 75% đến dưới 80%: 2 điểm;
+ Đạt từ 70% đến dưới 75%: 1 điểm;
+ Đạt từ 65% đến dưới 70%: 0.5 điểm;
+ Đạt dưới 65%: chấm 0.25 điểm.</t>
  </si>
  <si>
    <t xml:space="preserve"> + Tham mưu UBND- HĐND cấp huyện bảo đảm kinh phí cho công tác phổ biến giáo dục pháp luật, hoạt động của Hội đồng phối hợp phổ biến giáo dục pháp luật theo Luật phổ biến giáo dục pháp luật và Thông tư liên tịch số 14/2014/TTLT-BTC-BTP và Thông tư liên tịch số 100/2014/TTLT – BTC-BTP (0.25 điểm).
+ Phối hợp triển khai chính sách xã hội hoá PBGDPL (0.25 điểm).
+ Triển khai có hiệu quả công tác PBGDPL trong nhà trường (0.25 điểm).
+ Xây dựng, quản lý, khai thác TSPL (0.25 điểm).
        - Tổ chức và tham gia đầy đủ các cuộc thi tìm hiểu pháp luật theo chỉ đạo của cơ quan cấp trên (Có Công văn phát động tham gia cuộc thi tại địa phương) (0.5 điểm).</t>
  </si>
  <si>
    <t xml:space="preserve">         3.  Trong công tác Trợ giúp pháp lý
     - Đơn vị thường xuyên hướng dẫn cùng tham gia sinh hoạt hoặc phối hợp với các Câu lạc bộ TGPL (Câu lạc bộ pháp luật) để nâng cao chất lượng hoạt động cao hơn năm trước (nơi có Câu lạc bộ): được cộng thêm 0,5 điểm.
      - Đơn vị có trên 50% số đợt trợ giúp pháp lý lưu động có từ 40 người dân trở lên tham dự: được cộng thêm 0,5 điểm.
      - Ưu tiên TGPL lưu động tại xã điểm thực hiện phong trào xây dựng nông thôn mới:  TGPL 02 đợt trở lên tại xã điểm:  01 điểm.
      4. Về thực hiện tổng rà soát người dân di cư tự do từ Campuchia tại địa phương, căn cứ vào Danh sách, số lượng rà soát đã được phê duyệt, cộng điểm cho 04 đơn vị có số lượng rà soát nhiều nhất tương ứng với số điểm: 01 điểm; 0.75 điểm; 0.5 điểm; 0.25 điểm.
     5. Đơn vị có những hình thức, giải pháp mới, nổi trội phù hợp với chuyên môn, nghiệp vụ theo chức năng, nhiệm vụ được giao và đem lại hiệu quả thiết thực cộng 01 điểm</t>
  </si>
  <si>
    <t xml:space="preserve"> III. Phương pháp chấm điểm</t>
  </si>
  <si>
    <t xml:space="preserve">      Tham mưu UBND huyện ban hành Kế hoạch, công văn hướng dẫn và thực hiện đúng tiến độ, có hiệu quả các Đề án về phổ biến, giáo dục pháp luật :
     + Đề án “Củng cố, kiện toàn và nâng cao chất lượng nguồn nhân lực trong công tác phổ biến, giáo dục pháp luật đáp ứng yêu cầu đổi mới, phát triển của đất nước” năm 2016. (0.5 điểm)
     + Công văn hướng dẫn thực hiện Đề án “Tuyên truyền, phổ biến pháp luật về phòng, chống tham nhũng, Công ước của Liên hợp quốc về phòng, chống tham nhũng trong cán bộ, công chức, viên chức và nhân dân”. (0.5 điểm)
     + Công văn hướng dẫn Đề án “Tăng cường công tác phổ biến, giáo dục pháp luật tại môt số địa bàn trọng điểm về vi phạm pháp luật giai đoạn 2014-2016” năm 2016. (0.5 điểm)
     + Công văn hướng dẫn Đề án “Đẩy mạnh phổ biến nội dung cơ bản của Công ước quốc tê về quyền dân sự, chính trị và pháp luật Việt Nam về các quyền dân sự, chính trị cho cán bộ, công chức, viên chức và nhân dân giai đoạn 2015-2020” năm 2016. (0.5 điểm)
     + Công văn về việc tăng cường triển khai thi hành các Bộ luật, luật liên quan đến lĩnh vực tư pháp. (0.5 điểm)</t>
  </si>
  <si>
    <t>Công tác QLXLVPHC và TDTHPL</t>
  </si>
  <si>
    <t>(Ban hành kèm theo Quyết định số 1786/QĐ-STP ngày 26/ 10 /2016 của Giám đốc Sở Tư pháp)</t>
  </si>
  <si>
    <t>Tổng điểm
 tự chấm</t>
  </si>
  <si>
    <t>Điểm
chuẩn</t>
  </si>
  <si>
    <t xml:space="preserve">Đạt 100% văn bản </t>
  </si>
  <si>
    <t>Thực hiện các nhiệm vụ trong công tác QLXLVPHC</t>
  </si>
  <si>
    <t>Không thực hiện</t>
  </si>
  <si>
    <t>Tham mưu kịp thời xử lý văn bản QPPL theo đúng quy định của pháp luật sau khi nhận được kết luận kiểm tra văn bản của cơ quan có thẩm quyền</t>
  </si>
  <si>
    <t>Công tác hòa giải ở cơ sở</t>
  </si>
  <si>
    <t>Lĩnh vực hộ tịch</t>
  </si>
  <si>
    <t>Lĩnh vực chứng thực</t>
  </si>
  <si>
    <t>Không để xảy ra tình trạng vi phạm pháp luật trong thực hiện chứng thực</t>
  </si>
  <si>
    <t>Không có cán bộ, công chức vi phạm pháp luật trong thực hiện chứng thực.</t>
  </si>
  <si>
    <t>Không có phản ánh, kiến nghị, khiếu nại, tố cáo (có cơ sở) về việc thực hiện chứng thực sai quy định.</t>
  </si>
  <si>
    <t>Đạt từ 70% đến dưới 80%</t>
  </si>
  <si>
    <t>Đạt từ 90% trở lên</t>
  </si>
  <si>
    <t>Đạt từ 80% đến dưới 90%</t>
  </si>
  <si>
    <t xml:space="preserve">Xây dựng và tổ chức thực hiện kế hoạch kiểm tra công tác tư pháp cấp xã định kỳ và đột xuất. </t>
  </si>
  <si>
    <t>Có kế hoạch kiểm tra</t>
  </si>
  <si>
    <t>Có văn bản thông báo kết quả kiểm tra cho các đơn vị sau kiểm tra</t>
  </si>
  <si>
    <t>Có xây dựng Kế hoạch</t>
  </si>
  <si>
    <t>a</t>
  </si>
  <si>
    <t>b</t>
  </si>
  <si>
    <t>c</t>
  </si>
  <si>
    <t>d</t>
  </si>
  <si>
    <t xml:space="preserve">Thời gian chấp hành chế độ báo cáo thống kê </t>
  </si>
  <si>
    <t>Gửi báo cáo đúng hạn</t>
  </si>
  <si>
    <t>Chậm từ 1-4 ngày</t>
  </si>
  <si>
    <t xml:space="preserve">Đảm bảo thể thức </t>
  </si>
  <si>
    <t>Báo cáo lập theo đúng mẫu, có đầy đủ chữ ký và đóng dấu của người có thẩm quyền</t>
  </si>
  <si>
    <t>Đủ số lượng biểu và thông tin trong biểu</t>
  </si>
  <si>
    <t>Chất lượng</t>
  </si>
  <si>
    <t>Tính đúng</t>
  </si>
  <si>
    <t xml:space="preserve">Cộng tổng đúng </t>
  </si>
  <si>
    <t xml:space="preserve">Khớp nhóm phân tổ </t>
  </si>
  <si>
    <t xml:space="preserve">Đúng đơn vị tính </t>
  </si>
  <si>
    <t>Công tác báo cáo định kỳ theo quy định về quản lý XLVPHC và theo dõi THPL, căn cứ vào các văn bản sau đây để tính điểm:
+ Quyết định số 519/QĐ-UBND ngày 04/3/2016.
+ Quyết định số 544/QĐ-UBND ngày 08/3/2016.
+ Công văn số 438/STP-QLXLVPHC ngày10/3/2016 của Sở Tư pháp về việc hướng dẫn Phòng Tư pháp các huyện, thành phố tham mưu UBND cùng cấp thực hiện hiệu quả công tác theo dõi thi hành pháp luật và công tác quản lý xử lý vi phạm hành chính năm 2016.
      Việc thực hiện báo cáo đầy đủ theo quy định: 03 điểm; không báo cáo hoặc báo cáo trễ được thực hiện tính điểm theo như tiêu chí thứ 9 của Bảng chấm điểm này.</t>
  </si>
  <si>
    <t>e</t>
  </si>
  <si>
    <t>Không có kiến nghị, phản ánh về thái độ tiếp công dân không đúng mực, biểu hiện sách nhiễu, phiền hà</t>
  </si>
  <si>
    <t xml:space="preserve">Tiếp nhận và tham mưu giải quyết hồ sơ chứng thực đúng trình tự, thủ tục </t>
  </si>
  <si>
    <t>Không có kế hoạch</t>
  </si>
  <si>
    <t>Đạt từ 75% đến dưới 100% văn bản</t>
  </si>
  <si>
    <t>Không kiểm tra</t>
  </si>
  <si>
    <t>Chậm trên 5 ngày</t>
  </si>
  <si>
    <t>Sai mẫu, thiếu chữ ký và dấu của người có thẩm quyền từ 1-2 biểu</t>
  </si>
  <si>
    <t>Sai mẫu, thiếu chữ ký và dấu của người có thẩm quyền từ 3-5 biểu</t>
  </si>
  <si>
    <t>Sai mẫu, thiếu chữ ký và dấu của người có thẩm quyền từ 6-10 biểu</t>
  </si>
  <si>
    <t xml:space="preserve">      - Sở Tư pháp xét cộng thêm điểm cho các đơn vị đạt kết quả công tác nổi trội, dẫn đầu so với các đơn vị khác, cụ thể:</t>
  </si>
  <si>
    <t>Tổng điểm</t>
  </si>
  <si>
    <t>Đạt dưới 50%</t>
  </si>
  <si>
    <t>Kiện toàn tổ chức, hoạt động của Phòng Tư pháp</t>
  </si>
  <si>
    <t>Đạt từ 50% đến dưới 70%</t>
  </si>
  <si>
    <t>Đạt dưới 60%</t>
  </si>
  <si>
    <t>VIII. CÔNG TÁC THI ĐUA, KHEN THƯỞNG</t>
  </si>
  <si>
    <t>IX. THỰC HIỆN CHẾ ĐỘ BÁO CÁO</t>
  </si>
  <si>
    <t>I. Các tiêu chí đánh giá, xếp hạng</t>
  </si>
  <si>
    <t>V.  CÔNG TÁC TRỢ GIÚP PHÁP LÝ</t>
  </si>
  <si>
    <t xml:space="preserve">Thực hiện thẩm định dự thảo văn bản quy phạm pháp luật bảo đảm tiến độ, chất lượng </t>
  </si>
  <si>
    <t>Giúp UBND cấp huyện thực hiện công tác tự kiểm tra văn bản quy phạm pháp luật do UBND cấp huyện ban hành</t>
  </si>
  <si>
    <t>Tổ chức kiểm tra theo thẩm quyền có hiệu quả (kiểm tra các văn bản nhận được thuộc thẩm quyền)</t>
  </si>
  <si>
    <t>VI. CÔNG TÁC TỔ CHỨC, XÂY DỰNG NGÀNH</t>
  </si>
  <si>
    <t>VII. CÔNG TÁC ỨNG DỤNG CÔNG NGHỆ THÔNG TIN</t>
  </si>
  <si>
    <t>Chủ động xử lý thông tin báo chí, phối hợp thực hiện công tác báo cáo kịp thời, đúng thời hạn quy định</t>
  </si>
  <si>
    <t>Có kiểm tra, xử lý nhưng không đúng thời hạn</t>
  </si>
  <si>
    <t>Thực hiện nhiệm vụ đăng ký và quản lý nhà nước về chứng thực tại địa phương</t>
  </si>
  <si>
    <t xml:space="preserve">Có phát động thi đua </t>
  </si>
  <si>
    <t xml:space="preserve">Có tổ chức thực hiện hoặc tham gia thực hiện các hoạt động hưởng ứng </t>
  </si>
  <si>
    <t>Văn bản đã thẩm định, sau khi ban hành không sai sót, đúng với quy định của văn bản cấp trên</t>
  </si>
  <si>
    <t>Thực hiện nhiệm vụ quản lý trong lĩnh vực hộ tịch tại địa phương</t>
  </si>
  <si>
    <t>Để đôn đốc nhiều lần mới kiểm tra, xử lý</t>
  </si>
  <si>
    <t xml:space="preserve">Không kiểm tra, xử lý, báo cáo theo yêu cầu </t>
  </si>
  <si>
    <t xml:space="preserve">Có kiểm tra, xử lý nhưng không đúng thời hạn </t>
  </si>
  <si>
    <t>Thực hiện các nhiệm vụ trong công tác theo dõi thi hành pháp luật</t>
  </si>
  <si>
    <t>Không tổ chức kiểm tra</t>
  </si>
  <si>
    <t>Kiểm tra tình hình theo dõi thi hành pháp luật</t>
  </si>
  <si>
    <t xml:space="preserve">Thu thập và xử lý thông tin về theo dõi tình hình thi hành pháp luật; Ban hành văn bản xử lý hoặc kiến nghị xử lý kết quả theo dõi tình hình thi hành pháp luật theo thẩm quyền </t>
  </si>
  <si>
    <t>Thu thập và xử lý thông tin về theo dõi tình hình thi hành pháp luật</t>
  </si>
  <si>
    <t>Ban hành văn bản xử lý hoặc kiến nghị xử lý kết quả theo dõi tình hình thi hành pháp luật theo thẩm quyền</t>
  </si>
  <si>
    <t>Phổ biến pháp luật, hướng dẫn, tập huấn, bồi dưỡng nghiệp vụ về theo dõi thi hành pháp luật</t>
  </si>
  <si>
    <t>Chế độ báo cáo thống kê theo quy định tại Thông tư số 03/2019/TT-BTP</t>
  </si>
  <si>
    <t>Công tác nuôi con nuôi</t>
  </si>
  <si>
    <r>
      <t xml:space="preserve"> Chế độ báo cáo công tác định kỳ </t>
    </r>
    <r>
      <rPr>
        <b/>
        <i/>
        <sz val="12"/>
        <rFont val="Times New Roman"/>
        <family val="1"/>
      </rPr>
      <t>(Báo cáo sơ kết và báo cáo tổng kết)</t>
    </r>
  </si>
  <si>
    <t>III. CÔNG TÁC HỘ TỊCH, CHỨNG THỰC  VÀ  NUÔI CON NUÔI</t>
  </si>
  <si>
    <t xml:space="preserve">Có Kế hoạch nhưng không thực hiện </t>
  </si>
  <si>
    <t>Chủ động xử lý thông tin báo chí, phối hợp thực hiện công tác báo cáo kịp thời, đúng thời hạn theo yêu cầu</t>
  </si>
  <si>
    <t>Tăng cường quản lý nhà nước trong lĩnh vực nuôi con nuôi tại địa phương</t>
  </si>
  <si>
    <t>Không có phản ánh, kiến nghị, khiếu nại, tố cáo (có cơ sở) về việc thực hiện đăng ký nuôi con nuôi sai quy định.</t>
  </si>
  <si>
    <t xml:space="preserve">Có đơn vị trên địa bàn huyện không triển khai áp dụng </t>
  </si>
  <si>
    <t>Có thực hiện theo kế hoạch và đảm bảo hồ sơ kiểm tra đúng theo quy định của pháp luật</t>
  </si>
  <si>
    <t>Tỷ lệ hòa giải thành</t>
  </si>
  <si>
    <t>Đạt từ 80% trở lên</t>
  </si>
  <si>
    <t>Ủy ban nhân dân cấp huyện công bố danh sách cấp xã đạt chuẩn tiếp cận pháp luật, danh sách cấp xã chưa đạt chuẩn tiếp cận pháp luật trên Cổng thông tin điện tử của huyện</t>
  </si>
  <si>
    <t>Hoạt động của Phòng Tư pháp</t>
  </si>
  <si>
    <t>Thiếu từ 1- 3 biểu</t>
  </si>
  <si>
    <t>Thiếu từ 4 biểu</t>
  </si>
  <si>
    <t>Cộng tổng sai từ 1-3 biểu</t>
  </si>
  <si>
    <t>Cộng tổng sai từ 4 biểu trở lên</t>
  </si>
  <si>
    <t>Không khớp các nhóm phân tổ trong cùng chỉ tiêu từ 1-3 biểu</t>
  </si>
  <si>
    <t>Không khớp các nhóm phân tổ trong cùng chỉ tiêu từ 4 biểu trở lên</t>
  </si>
  <si>
    <t>Sai đơn vị tính từ 1-3 biểu</t>
  </si>
  <si>
    <t>Sai đơn vị tính từ 4 biểu trở lên</t>
  </si>
  <si>
    <t>Kiểm tra, xử lý đúng thời hạn</t>
  </si>
  <si>
    <t>Có Kế hoạch nhưng thực hiện không hiệu quả</t>
  </si>
  <si>
    <t>Có Kế hoạch và tổ chức thực hiện hiệu quả</t>
  </si>
  <si>
    <t>Có Kế hoạch và thực hiện hiệu quả</t>
  </si>
  <si>
    <t xml:space="preserve">Có kiểm tra, xử lý đúng thời hạn </t>
  </si>
  <si>
    <t>Báo cáo định kỳ và đột xuất trong lĩnh vực hộ tịch, chứng thực, nuôi con nuôi và bồi thường nhà nước.</t>
  </si>
  <si>
    <t xml:space="preserve">     - Việc xây dựng kế hoạch và tổ chức triển khai văn bản hoặc tập huấn nghiệp vụ, Sở Tư pháp thống nhất xây dựng lồng ghép trong 01 Kế hoạch hoặc 01 Hội nghị có nhiều nội dung  kiểm tra hoặc có nhiều nội dung, văn bản cần triển khai, tập huấn. Điều kiện phải là thực tế và các đối tượng tham dự phải phù hợp với các nội dung.</t>
  </si>
  <si>
    <t>Tổ chức phổ biến pháp luật, hướng dẫn, tập huấn, bồi dưỡng nghiệp vụ về xử lý vi phạm hành chính</t>
  </si>
  <si>
    <t>Báo cáo kết quả đúng quy định</t>
  </si>
  <si>
    <t>Đạt 100% số đợt</t>
  </si>
  <si>
    <t xml:space="preserve">Đạt từ 80 đến dưới 100% số đợt </t>
  </si>
  <si>
    <t>Đạt từ 60 đến dưới 80% số đợt</t>
  </si>
  <si>
    <t>Đạt dưới 60% số đợt</t>
  </si>
  <si>
    <t xml:space="preserve">     - Ngày ban hành văn bản là ngày văn bản được cấp có thẩm quyền ký ban hành và đóng dấu ban hành. Đối với các trường hợp cấp thẩm quyền ban hành nhưng trễ hơn so với quy định, Sở chấp nhận tính điểm các nội dung liên quan dựa trên Tờ trình của Phòng Tư pháp. Tuy nhiên, căn cứ vào thời gian và nội dung của tờ trình, Hội đồng thi đua, khen thưởng Sở sẽ cân nhắc cho điểm các nội dung này nhưng không quá 2/3 số điểm chuẩn đã được ban hành trong Bảng tiêu chí
     - Ngày nhận văn bản là ngày Văn thư Sở Tư pháp nhận qua đường Bưu điện hoặc nhận trực tiếp từ đơn vị. Trường hợp gửi qua hộp thư điện tử thì căn cứ ngày gửi văn bản thể hiện trên máy tính. </t>
  </si>
  <si>
    <t>100% số đợt truyền thông công tác trợ giúp pháp lý kết hợp tư vấn pháp luật có đại diện Phòng Tư pháp tham dự</t>
  </si>
  <si>
    <t>Triển khai và thực hiện có hiệu quả các ứng dụng công nghệ thông tin trong hoạt động nội bộ</t>
  </si>
  <si>
    <t>Có tổ chức thực hiện theo Kế hoạch</t>
  </si>
  <si>
    <t>Có báo cáo kết quả thực hiện theo Kế hoạch</t>
  </si>
  <si>
    <t xml:space="preserve">      Căn cứ vào mức độ hoàn thành nhiệm vụ theo các tiêu chí đã được quy định trong bảng tiêu chí chấm điểm này (trừ các trường hợp đã được quy định cụ thể), Phòng Tư pháp tự đánh giá, chấm điểm theo cách tính điểm như sau:
     - Tiêu chí nào hoàn thành 100% thì đạt số điểm tối đa.
     - Tiêu chí nào chưa thực hiện được thì đạt 0 điểm.
     - Tiêu chí nào đã thực hiện nhưng chưa đạt 100%, thì số điểm được chấm tương đương với mức độ hoàn thành (%) so với điểm chuẩn tối đa của tiêu chí đó. </t>
  </si>
  <si>
    <t>Tổ chức thực hiện rà soát thường xuyên kịp thời, đầy đủ các văn bản quy phạm pháp luật của HĐND, UBND cấp huyện thuộc phạm vi quản lý nhà nước</t>
  </si>
  <si>
    <t>Ghi chú</t>
  </si>
  <si>
    <t>Không có sai phạm, vi phạm pháp luật trong việc thực hiện đăng ký hộ tịch tại các cơ quan tư pháp địa phương</t>
  </si>
  <si>
    <t>Không có khiếu nại, tố cáo (có cơ sở) về việc đăng ký hộ tịch trái quy định</t>
  </si>
  <si>
    <t>Không có phản ánh, kiến nghị của báo chí, công dân (có cơ sở) về thái độ tiếp công dân không đúng mực, có biểu hiện sách nhiễu, phiền hà, không giải thích, hướng dẫn cụ thể cho người dân</t>
  </si>
  <si>
    <t>Không có sai phạm ở mức độ nghiêm trọng hoặc xảy ra ở nhiều địa bàn theo Kết luận kiểm tra, thanh tra của Sở Tư pháp</t>
  </si>
  <si>
    <t>Tổ chức thực hiện kiểm tra việc đăng ký, quản lý hộ tịch của cơ quan tư pháp địa phương (Có thể lồng ghép với kế hoạch kiểm tra công tác tư pháp định kỳ)</t>
  </si>
  <si>
    <t>Có Kế hoạch và tổ chức thực hiện có hiệu quả công tác kiểm tra việc thi hành pháp luật về chứng thực của UBND cấp xã  (Có thể lồng ghép với kế hoạch kiểm tra công tác tư pháp định kỳ)</t>
  </si>
  <si>
    <t>Có xây dựng kế hoạch thi đua từ đầu năm và phát động thực hiện</t>
  </si>
  <si>
    <t>Xây dựng và thực hiện Kế hoạch phong trào thi đua theo chuyên đề do Sở Tư pháp phát động</t>
  </si>
  <si>
    <t>Thực hiện hiệu quả Phần mềm Thống kê Ngành Tư pháp theo hướng dẫn, chỉ đạo của Sở Tư pháp</t>
  </si>
  <si>
    <t xml:space="preserve">Báo cáo công tác tư pháp; thi đua - khen thưởng trong ngành Tư pháp tháng, quý, 06 tháng, 9 tháng, năm đúng thời gian quy định </t>
  </si>
  <si>
    <t>1.1.</t>
  </si>
  <si>
    <t>g</t>
  </si>
  <si>
    <t>1.3.</t>
  </si>
  <si>
    <t>1.4.</t>
  </si>
  <si>
    <t xml:space="preserve">Thực hiện quản lý nhà nước đối với đội ngũ báo cáo viên, tuyên truyền viên pháp luật </t>
  </si>
  <si>
    <t>Tham mưu UBND huyện kiện toàn đội ngũ báo cáo viên pháp luật (nếu không thay đổi nên không tham mưu thì được tròn điểm, nếu có thay đổi mà không tham mưu thì không được điểm)</t>
  </si>
  <si>
    <t>Hướng dẫn UBND cấp xã rà soát, kiện toàn đội ngũ tuyên truyền viên pháp luật</t>
  </si>
  <si>
    <t>1.5.</t>
  </si>
  <si>
    <t>1.6.</t>
  </si>
  <si>
    <t>1.7.</t>
  </si>
  <si>
    <t>a.1</t>
  </si>
  <si>
    <t>a.2</t>
  </si>
  <si>
    <t xml:space="preserve">Thi tìm hiểu pháp luật hàng tháng </t>
  </si>
  <si>
    <t>Nếu không có đề nghị phối hợp nên không thực hiện thì tính tròn điểm</t>
  </si>
  <si>
    <t>Nếu có đề nghị phối hợp mà không thực hiện</t>
  </si>
  <si>
    <t xml:space="preserve">Phối hợp với Phòng Văn hóa và Thông tin tham mưu giúp Ủy ban nhân dân, Chủ tịch Ủy ban nhân dân cùng cấp triển khai thực hiện Quyết định số 22/2018/QĐ-TTg về xây dựng, thực hiện hương ước, quy ước. </t>
  </si>
  <si>
    <t>Báo cáo kết quả</t>
  </si>
  <si>
    <t>Không ban hành</t>
  </si>
  <si>
    <t>Triển khai phong trào thi đua theo đợt do Sở Tư pháp phát động</t>
  </si>
  <si>
    <t>Có báo cáo kết quả thực hiện trong Báo cáo thi đua định kỳ 6 tháng, năm</t>
  </si>
  <si>
    <t>Báo cáo định kỳ trong lĩnh vực Phổ biến giáo dục pháp luật (Báo cáo định kỳ của Hội đồng: 06 tháng, năm).</t>
  </si>
  <si>
    <t>Có ban hành Kế hoạch và thực hiện hiệu quả</t>
  </si>
  <si>
    <t xml:space="preserve">Có ban hành Kế hoạch nhưng không thực hiện </t>
  </si>
  <si>
    <t xml:space="preserve">Tiếp nhận và tham mưu giải quyết đúng trình tự, thủ tục đăng ký hộ tịch theo thẩm quyền </t>
  </si>
  <si>
    <t>Phòng Tư pháp và tất cả UBND cấp xã trên địa bàn huyện đều triển khai áp dụng, cập nhật trên 95% trường hợp đăng ký hộ tịch vào cơ sở dữ liệu hộ tịch điện tử</t>
  </si>
  <si>
    <t>Có sự sai khác số liệu từ 4 mẫu trở lên</t>
  </si>
  <si>
    <t>Có sự sai khác số liệu từ 1 đến 3 mẫu</t>
  </si>
  <si>
    <t>Phòng Tư pháp và tất cả UBND cấp xã trên địa bàn huyện đều triển khai áp dụng, cập nhật từ 85% đến dưới 95% trường hợp đăng ký hộ tịch vào cơ sở dữ liệu hộ tịch điện tử</t>
  </si>
  <si>
    <t>Phòng Tư pháp và tất cả UBND cấp xã trên địa bàn huyện đều triển khai áp dụng nhưng cập nhật dưới 85% trường hợp đăng ký hộ tịch vào cơ sở dữ liệu hộ tịch điện tử</t>
  </si>
  <si>
    <t>Cử công chức Phòng Tư pháp, công chức Tư pháp - Hộ tịch cấp xã tham gia đầy đủ các lớp bồi dưỡng, tập huấn nghiệp vụ do Sở Tư pháp, Bộ Tư pháp tổ chức</t>
  </si>
  <si>
    <t>Để đôn đốc mới kiểm tra, xử lý</t>
  </si>
  <si>
    <t xml:space="preserve">Đã có báo cáo về việc tiếp thu nội dung Thông báo kết luận gửi Sở Tư pháp nhưng vẫn chưa tham mưu xử lý văn bản QPPL khi hết thời hạn xử lý theo quy định pháp luật </t>
  </si>
  <si>
    <t>Tham mưu UBND, Hội đồng PHPBGDPL cấp huyện ban hành đầy đủ, kịp thời văn bản chỉ đạo, hướng dẫn tổ chức thực hiện Luật Hòa giải ở cơ sở và các văn bản hướng dẫn thi hành</t>
  </si>
  <si>
    <t xml:space="preserve"> Thực hiện thẩm định 100% văn bản QPPL của HĐND, UBND cấp huyện ban hành </t>
  </si>
  <si>
    <t xml:space="preserve">         SỞ TƯ PHÁP </t>
  </si>
  <si>
    <t>Tổ chức phát động và tham gia đầy đủ các phong trào thi đua do Sở Tư pháp, Khối thi đua Phòng Tư pháp các huyện, thị xã, thành phố tổ chức, phát động.</t>
  </si>
  <si>
    <t>II. CÔNG TÁC PHỔ BIẾN, GIÁO DỤC PHÁP LUẬT, HÒA GIẢI Ở CƠ SỞ VÀ XÂY DỰNG CẤP XÃ CHUẨN TIẾP CẬN PHÁP LUẬT</t>
  </si>
  <si>
    <t>Công tác xây dựng xã, phường, thị trấn đạt chuẩn tiếp cận pháp luật</t>
  </si>
  <si>
    <t xml:space="preserve"> Thực hiện thẩm định từ 75% đến dưới 100% văn bản QPPL của HĐND, UBND cấp huyện ban hành </t>
  </si>
  <si>
    <t xml:space="preserve"> Thực hiện thẩm định dưới  75%  văn bản QPPL của HĐND, UBND cấp huyện ban hành </t>
  </si>
  <si>
    <t>Triển khai thi hành Luật sửa đổi, bổ sung một số điều của Luật Ban hành văn bản quy phạm pháp luật</t>
  </si>
  <si>
    <t>Tham gia đầy đủ các Hội nghị triển khai, các lớp tấp huấn chuyên sâu về Luật Ban hành văn bản quy phạm pháp luật do Sở Tư pháp tổ chức</t>
  </si>
  <si>
    <t>Đạt dưới 75% văn bản</t>
  </si>
  <si>
    <t>IV. CÔNG TÁC QUẢN LÝ XỬ LÝ VI PHẠM HÀNH CHÍNH VÀ THEO DÕI THI HÀNH PHÁP LUẬT (QLXLVPHC và TDTHPL)</t>
  </si>
  <si>
    <t>Kiểm tra về công tác QLXLVPHC hoặc trong từng lĩnh vực trọng tâm</t>
  </si>
  <si>
    <t>Không để xảy ra tình trạng vi phạm pháp luật trong thực hiện hộ tịch</t>
  </si>
  <si>
    <t>Tiếp tục triển khai và thực hiện có hiệu quả phần mềm hộ tịch dùng chung của Bộ Tư pháp tại Phòng Tư pháp và UBND các xã, phường, thị trấn</t>
  </si>
  <si>
    <t>Đạt từ 60% đến dưới 70%</t>
  </si>
  <si>
    <t>Số liệu hợp lý (Mỗi biểu có số liệu bất hợp lý trừ 1 điểm)</t>
  </si>
  <si>
    <t>Tham mưu, đề nghị UBND huyện bố trí đội ngũ công chức làm việc tại Phòng Tư pháp phù hợp với vị trí việc làm, chức danh, cơ cấu ngạch công chức theo quy định và bảo đảm đủ lực lượng để đáp ứng yêu cầu nhiệm vụ được giao theo quy định của Thông tư số 07/2020/TT-BTP (không tính Hợp đồng lao động)</t>
  </si>
  <si>
    <t>Kiện toàn đội ngũ công chức Tư pháp - Hộ tịch cấp xã</t>
  </si>
  <si>
    <t>Công tác kiểm tra và tự kiểm tra</t>
  </si>
  <si>
    <t>Ban hành đầy đủ, kịp thời</t>
  </si>
  <si>
    <t>Ban hành văn bản triển khai đầy đủ, kịp thời</t>
  </si>
  <si>
    <t>Thực hiện hoạt động tuyên truyền về xây dựng cấp xã đạt chuẩn tiếp cận pháp luật bằng hình thức phù hợp</t>
  </si>
  <si>
    <t>Nếu có đề nghị phối hợp mà thực hiện không đầy đủ</t>
  </si>
  <si>
    <t>Ban hành văn bản</t>
  </si>
  <si>
    <t xml:space="preserve">Có từ 07 bài trở lên </t>
  </si>
  <si>
    <t>Có từ 01 bài đến 03 bài</t>
  </si>
  <si>
    <t>Góp ý dự thảo văn bản</t>
  </si>
  <si>
    <t xml:space="preserve">     II. Quy định về điểm cộng: 50 điểm</t>
  </si>
  <si>
    <t>a.3</t>
  </si>
  <si>
    <t>Có Kế hoạch và tổ chức thực hiện có hiệu quả công tác kiểm tra việc thi hành pháp luật về nuôi con nuôi của UBND cấp xã (có thể lồng ghép với kế hoạch kiểm tra công tác tư pháp định kỳ)</t>
  </si>
  <si>
    <t>Tham mưu xử lý thông tin tình hình thi hành pháp luật về xử lý vi phạm hành chính</t>
  </si>
  <si>
    <t>Góp ý văn bản quy phạm pháp luật theo yêu cầu của Sở Tư pháp</t>
  </si>
  <si>
    <t>Tham mưu xử lý thông tin tình hình thi hành pháp luật về xử lý vi phạm hành chính và góp ý văn bản quy phạm pháp luật theo yêu cầu của Sở Tư pháp</t>
  </si>
  <si>
    <t xml:space="preserve">     - Thực hiện đúng quy định của pháp luật về chế độ báo cáo (trừ các báo cáo đã có quy định cụ thể trong từng tiêu chí). Cách chấm điểm được thực hiện như sau:
   + Thiếu 01 báo cáo trừ 04 điểm;
   + 01 báo cáo trễ từ 01 đến 04 ngày trừ 01 điểm; báo cáo trễ từ 05 ngày đến 15 ngày trừ 2 điểm, báo cáo trễ từ 15 ngày trở lên hoặc không báo cáo trừ 04 điểm.
   + 01 báo cáo không đảm bảo chất lượng, nội dung được yêu cầu báo cáo trừ 01 điểm.
      - Tổng điểm trừ không vượt quá điểm chuẩn của từng tiêu chí/từng mục.</t>
  </si>
  <si>
    <t>Tổ chức triển khai có hiệu quả Luật sửa đổi, bổ sung một số điều của Luật Ban hành văn bản quy phạm pháp luật tại địa phương</t>
  </si>
  <si>
    <t>Tham gia viết bài được đăng trên Trang thông tin điện tử PBGDPL tỉnh Tây Ninh hoặc Cổng thông tin điện tử Sở Tư pháp</t>
  </si>
  <si>
    <t xml:space="preserve">        2. Huy động được nguồn kinh phí hỗ trợ khác cho công tác PBGDPL: từ 30 triệu trở lên cộng thêm 5 điểm.</t>
  </si>
  <si>
    <t xml:space="preserve">        2.1. Từ nguồn ngân sách Nhà nước từ 20 triệu trở lên: cộng 2 điểm.</t>
  </si>
  <si>
    <t xml:space="preserve">        2.2. Từ nguồn xã hội hóa từ 10 triệu trở lên: cộng 3 điểm.</t>
  </si>
  <si>
    <t xml:space="preserve">        3. Tỷ lệ hòa giải thành ở cơ sở từ 90% trở lên: cộng thêm 5 điểm</t>
  </si>
  <si>
    <t xml:space="preserve">        4.  Trong công tác Trợ giúp pháp lý: Đơn vị có trên 50% số đợt truyền thông công tác trợ giúp pháp lý kết hợp tư vấn pháp luật có từ 40 người dân trở lên tham dự: được cộng thêm 5 điểm.   </t>
  </si>
  <si>
    <t xml:space="preserve">       5. Trong công tác kiện toàn đội ngũ công chức Tư pháp - Hộ tịch cấp xã: Đối với huyện có từ 100% công chức Tư pháp- Hộ tịch cấp xã có trình độ cử nhân Luật trở lên cộng 5 điểm.</t>
  </si>
  <si>
    <t xml:space="preserve">Ban hành sau văn bản chỉ đạo của cấp trên từ 11 ngày đến 15 ngày, mỗi văn bản sẽ bị trừ 0.5 điểm </t>
  </si>
  <si>
    <t>Ban hành sau văn bản chỉ đạo của cấp trên từ 16 ngày hoặc không ban hành, mỗi văn bản sẽ bị trừ 01 điểm</t>
  </si>
  <si>
    <t>Có tổ chức phổ biến pháp luật, hướng dẫn, tập huấn, bồi dưỡng nghiệp vụ về theo dõi thi hành pháp luật</t>
  </si>
  <si>
    <t>Có hướng dẫn nghiệp vụ nhưng không kịp thời, kéo dài thời gian hướng dẫn trừ 02 điểm/văn bản</t>
  </si>
  <si>
    <t>Không có cán bộ, công chức vi phạm pháp luật trong thực hiện hộ tịch</t>
  </si>
  <si>
    <t>Giải quyết không đúng trình tự, thủ tục, quá thời hạn giải quyết trừ 02 điểm/01 hồ sơ không đúng</t>
  </si>
  <si>
    <t>01 công chức không đảm bảo điều kiện trừ 02 điểm/ trường hợp</t>
  </si>
  <si>
    <t>Không đăng ký</t>
  </si>
  <si>
    <t>Đảm bảo nhất quán, không chỉnh sửa</t>
  </si>
  <si>
    <t>4.1.</t>
  </si>
  <si>
    <t>Thiếu công chức nhưng không có văn bản hoặc hồ sơ chứng minh việc đã thực hiện tham mưu, đề nghị UBND huyện bố trí công chức đầy đủ trừ 03 điểm/ 01 trường hợp</t>
  </si>
  <si>
    <t>01 công chức không đạt trừ 03 điểm/trường hợp</t>
  </si>
  <si>
    <t>Thiếu công chức nhưng không có văn bản hoặc hồ sơ chứng minh việc đã thực hiện đề nghị UBND cấp huyện, cấp xã bố trí công chức đầy đủ thì trừ 02 điểm/ 01 trường hợp</t>
  </si>
  <si>
    <t>Tổ chức kiểm tra</t>
  </si>
  <si>
    <t>Có Kiểm tra</t>
  </si>
  <si>
    <t>Có tổ chức phổ biến, hướng dẫn, tập huấn, bồi dưỡng nghiệp vụ về XLVPHC, có báo cáo kết quả đúng quy định</t>
  </si>
  <si>
    <t>Tham dự phổ biến, hướng dẫn, tập huấn, bồi dưỡng nghiệp vụ về XLVPHC</t>
  </si>
  <si>
    <t>Thiếu 01 văn bản góp ý trừ 1 điểm</t>
  </si>
  <si>
    <t>Ban hành sau Công văn chỉ đạo của cấp trên từ 11 ngày đến 15 ngày, mỗi công văn sẽ bị trừ 0.5 điểm</t>
  </si>
  <si>
    <t>Ban hành sau Công văn chỉ đạo của cấp trên từ 16 ngày hoặc không ban hành, mỗi công văn sẽ bị trừ 01 điểm</t>
  </si>
  <si>
    <t>Ban hành sau văn bản của cấp trên từ 11 ngày đến 15 ngày, mỗi văn bản sẽ bị trừ 0.5 điểm</t>
  </si>
  <si>
    <t>Ban hành sau văn bản của cấp trên từ 16 ngày hoặc không ban hành, mỗi văn bản sẽ bị trừ 01 điểm</t>
  </si>
  <si>
    <t>Ban hành sau văn bản của Sở Tư pháp từ 16 ngày hoặc không ban hành, mỗi văn bản bị trừ 01 điểm</t>
  </si>
  <si>
    <t>Góp ý có chất lượng, đúng thời hạn đạt tròn điểm (nếu trong năm không có yêu cầu góp ý thì được tính tròn điểm)</t>
  </si>
  <si>
    <t>Góp ý không đảm bảo chất lượng, mỗi văn bản bị trừ 01 điểm</t>
  </si>
  <si>
    <t>Không gửi ý kiến đóng góp hoặc có gửi nhưng trễ hạn, mỗi văn bản bị trừ 02 điểm</t>
  </si>
  <si>
    <t>Kịp thời có văn bản hướng dẫn nghiệp vụ theo chỉ đạo hoặc hướng dẫn của cấp trên; chủ động hướng dẫn nghiệp vụ, tháo gỡ những khó khăn, vướng mắc từ cơ sở, không để tình trạng đề nghị hướng dẫn nghiệp vụ vượt cấp</t>
  </si>
  <si>
    <t>Thiếu công văn hướng dẫn hoặc để tình trạng đề nghị hướng dẫn nghiệp vụ vượt cấp trừ 01 điểm/văn bản</t>
  </si>
  <si>
    <t>Không phối hợp tham gia góp ý trừ 02 điểm/01 văn bản không tham gia góp ý theo yêu cầu</t>
  </si>
  <si>
    <t>Giải quyết không đúng trình tự, thủ tục, quá thời hạn giải quyết trừ 02 điểm/01 hồ sơ không đúng)</t>
  </si>
  <si>
    <t>Có phối hợp tham gia góp ý nhưng không đúng thời hạn trừ 01 điểm/01 văn bản góp ý quá hạn</t>
  </si>
  <si>
    <t>Không để xảy ra tình trạng vi phạm pháp luật trong quá trình đăng ký nuôi con nuôi tại các cơ quan tư pháp địa phương</t>
  </si>
  <si>
    <t>4.2.</t>
  </si>
  <si>
    <t>BẢNG TIÊU CHÍ
THI ĐUA, THANG ĐIỂM ĐÁNH GIÁ XẾP HẠNG
 PHÒNG TƯ PHÁP CÁC HUYỆN, THỊ XÃ, THÀNH PHỐ NĂM 2023</t>
  </si>
  <si>
    <t>Tây Ninh, ngày     tháng   năm 2023</t>
  </si>
  <si>
    <t>Tham mưu UBND cấp huyện ban hành kế hoạch công tác kiểm tra, rà soát hệ thống văn bản năm 2023</t>
  </si>
  <si>
    <t>Công tác xây dựng, thẩm định văn bản QPPL</t>
  </si>
  <si>
    <t>Thực hiện đầy đủ, chính xác, kịp thời</t>
  </si>
  <si>
    <t>Thực hiện đầy đủ, chính xác nhưng không kịp thời</t>
  </si>
  <si>
    <t>Thực hiện không đầy đủ, nhưng chính xác, kịp thời</t>
  </si>
  <si>
    <t>Thực hiện không đầy đủ, không chính xác, không kịp thời hoặc không thực hiện</t>
  </si>
  <si>
    <t>Tham mưu Hội đồng PHPBGDPL cấp huyện ban hành Kế hoạch hoạt động của Hội đồng năm 2023</t>
  </si>
  <si>
    <t>Tổ chức triển khai Ngày Pháp luật Việt Nam năm 2023</t>
  </si>
  <si>
    <t>1.2.</t>
  </si>
  <si>
    <t>Tham mưu UBND, HĐPHPBGDPL cấp huyện ban hành văn bản hướng dẫn, chỉ đạo triển khai công tác PBGDPL</t>
  </si>
  <si>
    <t>Xây dựng kế hoạch quản lý công tác thi hành pháp luật về XLVPHC năm 2023</t>
  </si>
  <si>
    <t>Xây dựng kế hoạch theo dõi thi hành pháp luật năm 2023</t>
  </si>
  <si>
    <t>Tham mưu UBND huyện ban hành hoặc có văn bản phê duyệt Chương trình công tác tư pháp năm 2023 trên địa bàn huyện</t>
  </si>
  <si>
    <t xml:space="preserve"> Đến hết ngày 31/10/2023 đảm bảo có 100% số công chức của Phòng có trình độ Cử nhân Luật trở lên </t>
  </si>
  <si>
    <t>Đến hết ngày 31/10/2023 đảm bảo có 100% số công chức tư pháp- hộ tịch cấp xã có trình độ Trung cấp Luật trở lên</t>
  </si>
  <si>
    <t>Tổ chức đăng ký thi đua từ đầu năm 2023 tại đơn vị và đăng ký thi đua với cơ quan cấp trên</t>
  </si>
  <si>
    <t xml:space="preserve">      1. Thời điểm tự đánh giá, chấm điểm của Phòng Tư pháp được tính từ 01/01/2023 đến 31/10/2023 và ước thực hiện đến 31/12/2023.
      2. Bảng tự đánh giá, chấm điểm gửi về Sở Tư pháp (Văn phòng Sở) và Khối trưởng, Khối phó Khối Thi đua Phòng Tư pháp các huyện, thị xã, thành phố chậm nhất ngày 10/11/2023 hoặc khi có yêu cầu của Sở Tư pháp.
      3. Trên cơ sở tự chấm điểm của các Phòng Tư pháp, Sở Tư pháp tổ chức kiểm tra và tiến hành xem xét, đánh giá chấm điểm cho từng Phòng Tư pháp. 
      4. Văn Phòng Sở có trách nhiệm rà soát hồ sơ việc tự chấm điểm của các Phòng Tư pháp, lấy ý kiến nhận xét của các phòng nghiệp vụ thuộc Sở và Khối trưởng, Khối phó Khối Thi đua Phòng Tư pháp các huyện, thị xã, thành phố, đồng thời tiến hành kiểm tra và đề nghị Hội đồng thi đua- khen thưởng của Sở tổ chức đánh giá, chấm điểm các Phòng Tư pháp./.</t>
  </si>
  <si>
    <t xml:space="preserve">      - Nội dung trong Kế hoạch không phù hợp với chức năng, nhiệm vụ của địa phương: Đối với mỗi Kế hoạch bị trừ 0.5 điểm.</t>
  </si>
  <si>
    <t>Tổ chức thành công các đợt  truyền thông công tác trợ giúp pháp lý kết hợp tư vấn pháp luật (đã đăng ký trong năm 2023), trong đó mỗi đợt có ít nhất 30 người trở lên tham dự</t>
  </si>
  <si>
    <t xml:space="preserve">I. CÔNG TÁC XÂY DỰNG, KIỂM TRA, RÀ SOÁT, HỆ THỐNG HÓA VĂN BẢN QPPL </t>
  </si>
  <si>
    <t>Ban hành trước ngày 15/02/2023</t>
  </si>
  <si>
    <t>Ban hành từ ngày 15/02/2023 trở đi</t>
  </si>
  <si>
    <t>Thẩm định thực hiện đúng quy định tại Điều 134, 139 Luật Ban hành văn bản QPPL năm 2015</t>
  </si>
  <si>
    <t>- Hồ sơ trình tự, thủ tục không đúng quy định trừ 01 điểm/hồ sơ; 
'- Báo cáo thẩm định không đúng quy định trừ 01điểm/báo cáo.</t>
  </si>
  <si>
    <t>- Phát hiện 01 văn bản sai về thẩm quyền trừ 01 điểm; 
- Phát hiện 01 văn bản sai về nội dung trừ 01 điểm; 
- Phát hiện 01 văn bản sai căn cứ ban hành, thể thức, kỹ thuật trình bày trừ 0,5 điểm;</t>
  </si>
  <si>
    <t>Công tác rà soát, hệ thống hóa văn bản QPPL</t>
  </si>
  <si>
    <t xml:space="preserve">Công bố kết quả rà soát </t>
  </si>
  <si>
    <t>Ban hành trước ngày 01/02/2023</t>
  </si>
  <si>
    <t>Ban hành từ ngày 01/02/2023 trở đi</t>
  </si>
  <si>
    <t>Thực hiện đầy đủ, chính xác, kịp thời yêu cầu của Sở Tư pháp trong kiểm tra, rà soát, hệ thống hóa văn bản QPPL theo chuyên đề, lĩnh vực, địa bàn</t>
  </si>
  <si>
    <t>Thực hiện nhiệm vụ quản lý nhà nước về xây dựng, kiểm tra, rà soát, hệ thống hóa văn bản quy phạm pháp luật</t>
  </si>
  <si>
    <t>Chủ động ban hành các văn bản thực hiện nhiệm vụ quản lý nhà nước về xây dựng, kiểm tra, rà soát, hệ thống hóa văn bản quy phạm pháp luật theo quy định của pháp luật và yêu cầu thực tế tại địa phương</t>
  </si>
  <si>
    <t>Không tham mưu ban hành 01 văn bản theo yêu cầu của cấp có thẩm quyền thì trừ 01 điểm</t>
  </si>
  <si>
    <t>Ban hành trước ngày 31/01/2023</t>
  </si>
  <si>
    <t>Ban hành từ ngày 31/01/2023 trở đi</t>
  </si>
  <si>
    <t>Tham mưu UBND cấp huyện ban hành Kế hoạch công tác PBGDPL, hòa giải ở cơ sở, cấp xã đạt chuẩn tiếp cận pháp luật năm 2023</t>
  </si>
  <si>
    <t>Ban hành từ ngày 15/02/2023 đến trước ngày 20/02/2023</t>
  </si>
  <si>
    <t>Ban hành từ ngày 20/02/2023 hoặc không ban hành</t>
  </si>
  <si>
    <t>Tham mưu Hội đồng PHPBGDPL cấp huyện ban hành Kế hoạch công tác PBGDPL, hòa giải ở cơ sở, cấp xã đạt chuẩn tiếp cận pháp luật năm 2023</t>
  </si>
  <si>
    <t xml:space="preserve">Ban hành trước ngày 21/02/2023 </t>
  </si>
  <si>
    <t xml:space="preserve">Ban hành từ ngày 21/02/2023  đến trước ngày 26/02/2023 </t>
  </si>
  <si>
    <t>Ban hành từ ngày 26/02/2023  hoặc không ban hành</t>
  </si>
  <si>
    <t xml:space="preserve">Ban hành trước ngày 25/3/2023 </t>
  </si>
  <si>
    <t xml:space="preserve">Ban hành từ ngày 25/3/2023  đến trước ngày 30/3/2023 </t>
  </si>
  <si>
    <t>Ban hành từ ngày 30/3/2023  hoặc không ban hành</t>
  </si>
  <si>
    <t>Tham mưu UBND, HĐPHPBGDPL cấp huyện ban hành đầy đủ, kịp thời công văn chỉ đạo công tác PBGDPL trên địa bàn cấp huyện.</t>
  </si>
  <si>
    <t>Tham mưu kiện toàn Hội đồng PHPBGDPL tỉnh và Tổ thư ký theo đúng quy định của Quyết định 21/2021/QĐ-TTg</t>
  </si>
  <si>
    <t>Kiện toàn đúng quy định</t>
  </si>
  <si>
    <t>Kiện toàn không đúng quy định</t>
  </si>
  <si>
    <t xml:space="preserve">Không kiện toàn </t>
  </si>
  <si>
    <t>Ban hành văn bản hướng dẫn, triển khai thực hiện Ngày Pháp luật Việt Nam năm 2023</t>
  </si>
  <si>
    <t>Chủ trì hoặc phối hợp tổ chức hoạt động hưởng ứng Ngày Pháp luật Việt Nam bằng hình thức phù hợp.</t>
  </si>
  <si>
    <t xml:space="preserve">Tổ chức tập huấn kiến thức pháp luật, kỹ năng PBGDPL cho báo cáo viên pháp luật, tuyên truyền viên pháp luật  </t>
  </si>
  <si>
    <t xml:space="preserve">Đăng tải, chia sẻ tài liệu, tin, bài... về PBGDPL trên Cổng Thông tin điện tử của UBND cấp huyện hoặc các trang mạng xã hội do Phòng Tư pháp chủ trì vận hành, quản lý </t>
  </si>
  <si>
    <t>Thực hiện hàng tuần</t>
  </si>
  <si>
    <t>Thực hiện hàng tháng</t>
  </si>
  <si>
    <t>Thực hiện hàng quý</t>
  </si>
  <si>
    <t>Tham mưu UBND, HĐPHPBGDPL cấp huyện triển khai các Đề án do ngành Tư pháp chủ trì và Chương trình Phát triển thanh niên</t>
  </si>
  <si>
    <t xml:space="preserve">Báo cáo tổng kết Chương trình phối hợp số 2727/BTP-HLGVN ngày 25/7/2018 về thực hiện công tác giữa Bộ Tư pháp và Hội Luật gia Việt Nam giai đoạn 2018-2023 </t>
  </si>
  <si>
    <t>Báo cáo đảm bảo đầy đủ nội dung theo quy định</t>
  </si>
  <si>
    <t>Báo cáo đảm bảo thời gian theo quy định</t>
  </si>
  <si>
    <t>1.8.</t>
  </si>
  <si>
    <t>Tham mưu HĐPHPBGDPL cùng cấp tổ chức kiểm tra hoặc phối hợp với cấp trên tổ chức kiểm tra công tác PBGDPL ở cấp huyện và cấp xã</t>
  </si>
  <si>
    <t xml:space="preserve">Tổ chức kiểm tra </t>
  </si>
  <si>
    <t>Tham mưu ban hành Kết luận kiểm tra của Hội đồng; triển khai, theo dõi kết luận kiểm tra và có báo cáo kết quả việc thực hiện kết luận kiểm tra</t>
  </si>
  <si>
    <t>Ban hành Kết luận kiểm tra của Hội đồng; triển khai, theo dõi kết luận kiểm tra</t>
  </si>
  <si>
    <t xml:space="preserve">Báo cáo kết quả thực hiện kiểm tra </t>
  </si>
  <si>
    <t>1.9.</t>
  </si>
  <si>
    <t>Thi tìm hiểu Luật Thi đua, khen thưởng</t>
  </si>
  <si>
    <t>Thi tìm hiểu pháp luật về sở hữu trí tuệ</t>
  </si>
  <si>
    <t>Thi tìm hiểu pháp luật giao thông hàng quý</t>
  </si>
  <si>
    <t>1.10.</t>
  </si>
  <si>
    <t>Phát động tham gia thi tìm hiểu pháp luật</t>
  </si>
  <si>
    <t xml:space="preserve">Thi tìm hiểu pháp luật về hòa giải ở cơ sở </t>
  </si>
  <si>
    <t>Đạt từ 90% trở lên Tổ Hòa giải tham gia</t>
  </si>
  <si>
    <t>Đạt từ 70% đến dưới 90 % Tổ Hòa giải tham gia</t>
  </si>
  <si>
    <t>Đạt từ 50% đến dưới 70% Tổ Hòa giải tham gia</t>
  </si>
  <si>
    <t>Đạt dưới 50% Tổ Hòa giải tham gia</t>
  </si>
  <si>
    <t>Hội thi Ngày Pháp luật</t>
  </si>
  <si>
    <t>Có Báo cáo viên cấp huyện dự thi</t>
  </si>
  <si>
    <t>Có Tuyên truyền viên cấp xã dự thi</t>
  </si>
  <si>
    <t>Tham mưu UBND huyện kiện toàn đội ngũ tập huấn viên cấp huyện (nếu không thay đổi nên không tham mưu thì được tròn điểm, nếu có thay đổi mà không tham mưu thì không được điểm)</t>
  </si>
  <si>
    <t xml:space="preserve">Tổ chức tập huấn cho đội ngũ hòa giải viên ở cơ sở </t>
  </si>
  <si>
    <t>Có tổ chức</t>
  </si>
  <si>
    <t>Không tổ chức</t>
  </si>
  <si>
    <t>Phối hợp với TAND cấp huyện tham mưu UBND cùng cấp báo cáo tổng kết Chương trình phối hợp số 162/CTPH-TANDTC-BTP ngày 08/4/2019 về PBGDPL và hòa giải ở cơ sở giữa Tòa án nhân dân tối cao và Bộ Tư pháp giai đoạn 2019-2023</t>
  </si>
  <si>
    <t>Báo cáo đầy đủ nội dung theo quy định</t>
  </si>
  <si>
    <t>Báo cáo đúng thời gian quy định</t>
  </si>
  <si>
    <t xml:space="preserve">Tham mưu UBND cấp huyện tổ chức tổng kết 10 năm thực hiện Luật Hòa giải ở cơ sở </t>
  </si>
  <si>
    <t>Tổ chức Hội nghị tổng kết 10 năm thực hiện Luật Hòa giải ở cơ sở</t>
  </si>
  <si>
    <t xml:space="preserve">Thực hiện Báo cáo tổng kết theo đúng hướng dẫn của Sở Tư pháp </t>
  </si>
  <si>
    <t>Tổ chức kiểm tra hoặc phối hợp với cấp trên tổ chức kiểm tra công tác HGCS ở cấp cấp xã</t>
  </si>
  <si>
    <t>Kiểm tra từ 30% đơn vị cấp xã</t>
  </si>
  <si>
    <t xml:space="preserve">Kiểm tra từ 20% đến dưới 30% đơn vị cấp xã </t>
  </si>
  <si>
    <t xml:space="preserve">Kiểm tra từ 10% đến dưới 20% đơn vị cấp xã </t>
  </si>
  <si>
    <t>Ban hành Kết luận kiểm tra; triển khai, theo dõi kết luận kiểm tra</t>
  </si>
  <si>
    <t>Báo cáo kết quả việc thực hiện kết luận kiểm tra</t>
  </si>
  <si>
    <t>Tham mưu UBND, Hội đồng PHPBGDPL cấp huyện ban hành đầy đủ, kịp thời văn bản chỉ đạo, hướng dẫn công tác chuẩn tiếp cận pháp luật</t>
  </si>
  <si>
    <t>Ban hành sau văn bản của cấp trên 10 ngày, mỗi văn bản sẽ bị trừ 0.5 điểm</t>
  </si>
  <si>
    <t>Tham mưu UBND huyện kiện toàn Hội đồng đánh giá chuẩn tiếp cận pháp luật cấp huyện (nếu không thay đổi nên không tham mưu thì được tròn điểm, nếu có thay đổi mà không tham mưu thì không được điểm)</t>
  </si>
  <si>
    <t xml:space="preserve">Chủ tịch Ủy ban nhân dân cấp huyện xem xét, quyết định công nhận xã, phường, thị trấn đạt chuẩn tiếp cận pháp luật </t>
  </si>
  <si>
    <t>Trước ngày  10/02/2023</t>
  </si>
  <si>
    <t>Trong thời hạn không quá 02 ngày làm việc kể từ ngày ký quyết định công nhận cấp xã đạt CTCPL</t>
  </si>
  <si>
    <t>Quá 02 ngày làm việc hoặc không công bố</t>
  </si>
  <si>
    <t>Ủy ban nhân dân cấp huyện báo cáo kết quả đánh giá, công nhận cấp xã đạt chuẩn tiếp cận pháp luật</t>
  </si>
  <si>
    <t>Trước ngày 15/02/2023</t>
  </si>
  <si>
    <t>Từ ngày 15/02/2023 hoặc không thực hiện</t>
  </si>
  <si>
    <t>Có tập huấn</t>
  </si>
  <si>
    <t>Không có tập huấn</t>
  </si>
  <si>
    <t>Có thực hiện</t>
  </si>
  <si>
    <t>Không có thực hiện</t>
  </si>
  <si>
    <t>Ban hành sau văn bản của Sở Tư pháp từ 11 ngày đến 15 ngày, mỗi văn bản bị trừ 0.5 điểm</t>
  </si>
  <si>
    <t>Tuyên truyền các văn bản pháp luật theo chỉ đạo của cấp trên (phòng, chống ma túy; tội phạm; tội phạm giết người; giao thông; tham nhũng…) bằng các hình thức phù hợp (01 văn bản được tuyên truyền được 02 điểm).</t>
  </si>
  <si>
    <t>Có từ 04 bài đến 06 bài</t>
  </si>
  <si>
    <t>Có phối hợp tham gia góp ý, báo cáo nhưng không đúng thời hạn trừ 01điểm/01 văn bản góp ý quá hạn</t>
  </si>
  <si>
    <t>Không phối hợp tham gia góp ý, báo cáo trừ 02 điểm/01 văn bản không tham gia góp ý theo yêu cầu</t>
  </si>
  <si>
    <t>Có ban hành Kế hoạch nhưng thực hiện không hiệu quả</t>
  </si>
  <si>
    <t>Tiếp tục tham mưu triển khai thực hiện Thông tư số 01/2022/TT-BTP ngày 04/01/2022 của Bộ trưởng Bộ Tư pháp quy định chi tiết một số điều và biện pháp thi hành Nghị định số 87/2020/NĐ-CP ngày 28/7/2020 của Chính phủ quy định về Cơ sở dữ liệu hộ tịch điện tử, đăng ký hộ tịch trực tuyến; Quyết định số 2228/QĐ-BTP ngày 14/10/2022 về việc công bố thủ tục hành chính mới ban hành; thủ tục hành chính được sửa đổi, bổ sung trong lĩnh vực hộ tịch thực hiện tại cơ quan đăng ký hộ tịch trong nước thuộc phạm vi chức năng quản lý của Bộ Tư pháp”; Quyết định số 727/QĐ-UBND ngày 23/3/2023 của UBND tỉnh công bố Danh mục quy trình thục hiện dịch vụ công trực tuyến một phần đối với thủ tục đăng ký kết hôn, xác nhận tình trạng hôn nhân thẩm quyền giải quyết của UBND cấp huyện, UBND cấp xã trên địa bàn tỉnh Tây Ninh (quán triệt, tuyên truyền, chỉ đạo, có các văn bản về việc triển khai, hướng dẫn thực hiện Thông tư, Quyết định, có Quyết định ban hành danh mục TTHC).</t>
  </si>
  <si>
    <t>Tiếp tục triển khai thực hiện các nhiệm vụ trong lĩnh vực hộ tịch được giao theo Quyết định số 06/QĐ-TTg ngày 06/01/2022 của Thủ tướng Chính phủ phê duyệt Đề án “Phát triển ứng dụng dữ liệu về dân cư, định danh và xác thực điện tử phục vụ chuyển đổi số quốc gia giai đoạn 2022 - 2025, tầm nhìn đến năm 2030”, Quyết định số 149/QĐ-BTP ngày 28/1/2022, Quyết định số 148/QĐ-BTP ngày 09/2/2023 của Bộ trưởng Bộ Tư pháp ban hành Kế hoạch hành động thực hiện Quyết định số 06/QĐ-TTg ngày 06/01/2022 của Thủ tướng Chính phủ bảo đảm đúng tiến độ; triển khai Nghị định số 104/2022/NĐ-CP và không yêu cầu nộp, xuất trình thông tin cư trú khi giải quyết thủ tục hành chính theo Công văn số 737/STP-HCTP&amp;BTTP ngày 28/3/2023của Sở Tư pháp.</t>
  </si>
  <si>
    <t>Phối hợp tham gia góp ý xây dựng văn bản quy phạm pháp luật, kế hoạch; thực hiện báo cáo trong lĩnh vực hộ tịch đúng thời hạn theo yêu cầu</t>
  </si>
  <si>
    <t>Phối hợp tham gia góp ý xây dựng văn bản quy phạm pháp luật, kế hoạch; thực hiện báo cáo trong lĩnh vực chứng thực đúng thời hạn theo yêu cầu</t>
  </si>
  <si>
    <t>Không có đại diện Phòng Tư pháp tham dự các đợt truyền thông công tác trợ giúp pháp lý kết hợp tư vấn pháp luật thì bị trừ 02 điểm/ đợt</t>
  </si>
  <si>
    <t>Ban hành trước ngày 01/3/2023</t>
  </si>
  <si>
    <t>Ban hành từ ngày 01/3/2023 đến ngày 15/3/2023</t>
  </si>
  <si>
    <t>Ban hành từ ngày 16/3./2023 về sau</t>
  </si>
  <si>
    <t xml:space="preserve">Ưng dụng công nghệ thông tin trong công tác chứng thực </t>
  </si>
  <si>
    <t xml:space="preserve">Triển khai thực hiện chứng thực điện tử </t>
  </si>
  <si>
    <t>Tất cả UBND cấp xã trên địa bàn huyện triển khai thực hiện và thường xuyên phát sinh hồ sơ chứng thực bản sao điện tử</t>
  </si>
  <si>
    <t>Triển khai sử dụng phần mềm cơ sở dữ liệu công chứng, chứng thực</t>
  </si>
  <si>
    <t>Tất cả UBND cấp xã trên địa bàn huyện triển khai sử dụng và thường xuyên cập nhật</t>
  </si>
  <si>
    <t>Có 01 xã không thực hiện trừ 01 điểm</t>
  </si>
  <si>
    <t>Có 01 xã thực hiện không thường xuyên trừ 01 điểm</t>
  </si>
  <si>
    <t>Có 01 xã không thực hiện trừ 02 điểm</t>
  </si>
  <si>
    <t>Ban hành 01 văn bản được tính 02 điểm, tối đa không quá 10 điểm.</t>
  </si>
  <si>
    <t>Ban hành trước ngày 21/02/2023</t>
  </si>
  <si>
    <t>Ban hành từ ngày 21/02/2023 đến ngày 28/02/2023</t>
  </si>
  <si>
    <t>Ban hành từ ngày 01/3/2023 về sau</t>
  </si>
  <si>
    <t>Đăng ký trước ngày 21/02/2023</t>
  </si>
  <si>
    <t>Đăng ký từ ngày 21/02/2023 đến ngày 28/02/2023</t>
  </si>
  <si>
    <t xml:space="preserve">Đăng ký sau ngày 01/3/2023 </t>
  </si>
  <si>
    <r>
      <t xml:space="preserve">Chủ trì hoặc phối hợp tổ chức các hoạt động PBGDPL cho các đối tượng đặc thù phù hợp với tình hình và điều kiện thực tiễn địa phương </t>
    </r>
    <r>
      <rPr>
        <b/>
        <i/>
        <sz val="12"/>
        <rFont val="Times New Roman"/>
        <family val="1"/>
      </rPr>
      <t>(với mỗi đối tượng thực hiện được 04 điểm).</t>
    </r>
  </si>
  <si>
    <r>
      <t xml:space="preserve">Triển khai thực hiện “Bộ tiêu chí theo dõi tình hình thực hiện việc nuôi con nuôi trong nước” được ban hành tại Công văn số 4090/BTP-CCN ngày 20/10/2022 của Bộ Tư pháp theo chỉ đạo tại Công văn số 2542/STP-HCTP&amp;BTTP ngày 11/11/2022 của Sở Tư pháp về việc triển khai thực hiện Bộ tiêu chí theo dõi tình hình thực hiện việc nuôi con nuôi trong nước và Công văn số 791/STP-HCTP&amp;BTTP ngày 03/42023 của Sở Tư pháp </t>
    </r>
    <r>
      <rPr>
        <i/>
        <sz val="12"/>
        <rFont val="Times New Roman"/>
        <family val="1"/>
      </rPr>
      <t>(có văn bản triển khai và thông tin cho Sở Tư pháp)</t>
    </r>
  </si>
  <si>
    <r>
      <t>Đôn đốc UBND cấp xã hàng tháng rà soát, đánh giá việc trẻ em cần được nhận làm con nuôi đối trẻ em đang được cá nhân, gia đình, tổ chức tạm thời nuôi dưỡng hoặc chăm sóc thay thế theo quy định của pháp luật (thực hiện khoản 1 Điều 6 Nghị định số 19/2011/NĐ-CP đã được sửa đổi, bổ sung theo Nghị định số 24/2019/NĐ-CP)</t>
    </r>
    <r>
      <rPr>
        <i/>
        <sz val="12"/>
        <rFont val="Times New Roman"/>
        <family val="1"/>
      </rPr>
      <t xml:space="preserve"> </t>
    </r>
    <r>
      <rPr>
        <sz val="12"/>
        <rFont val="Times New Roman"/>
        <family val="1"/>
      </rPr>
      <t>theo chỉ đạo tại Công văn số 791/STP-HCTP&amp;BTTP ngày 03/42023 của Sở Tư pháp</t>
    </r>
    <r>
      <rPr>
        <i/>
        <sz val="12"/>
        <rFont val="Times New Roman"/>
        <family val="1"/>
      </rPr>
      <t xml:space="preserve"> (có văn bản triển khai và thông tin cho Sở Tư pháp)</t>
    </r>
  </si>
  <si>
    <t>Ban hành trước ngày 11/02/2023</t>
  </si>
  <si>
    <t>Ban hành từ ngày 11/02/2023 trở đi</t>
  </si>
  <si>
    <t>Ban hành các văn bản thực hiện nhiệm vụ quản lý nhà nước về xây dựng, kiểm tra, rà soát, hệ thống hóa văn bản quy phạm pháp luật theo chỉ đạo của UBND tỉnh, Sở Tư pháp</t>
  </si>
  <si>
    <t xml:space="preserve">Kiểm tra dưới 10% đơn vị cấp xã </t>
  </si>
  <si>
    <t>Không tiến hành kiểm tra</t>
  </si>
  <si>
    <t xml:space="preserve">Tham mưu UBND cấp huyện bố trí đủ công chức Tư pháp cấp xã đến hết ngày 31/10/2023 theo quy định  </t>
  </si>
  <si>
    <t xml:space="preserve">       7. Có hoạt động thiết thực thực hiện phong trào thi đua “Ngành Tư pháp chung sức góp phần xây dựng nông thôn mới” trong năm, mỗi hoạt động cộng 01 điểm, tối đa không quá 5 điểm.</t>
  </si>
  <si>
    <t xml:space="preserve">Nếu có thông tin mà không xử lý thì trừ 01 điểm; nếu không có thông tin xử lý thì không trừ điểm </t>
  </si>
  <si>
    <t>Tổ chức triển khai thực hiện (với mỗi chương trình, đề án được 3 điểm), tối đa không quá 18 điểm</t>
  </si>
  <si>
    <t>Có 01 xã thực hiện không đầy đủ trừ 0.5 điểm</t>
  </si>
  <si>
    <t>- Báo cáo định kỳ công tác quản lý XLVPHC (báo cáo năm 2022); 
- Báo cáo theo dõi THPL năm 2023: 05 điểm;  
- Báo cáo chỉ số B1 (6 tháng đầu năm 2023): 05 điểm
- Báo cáo về Chỉ số cải thiện chất lượng các quy định của pháp luật 06 tháng đầu năm 2023: 05 điểm</t>
  </si>
  <si>
    <r>
      <t xml:space="preserve">       </t>
    </r>
    <r>
      <rPr>
        <i/>
        <sz val="13"/>
        <rFont val="Times New Roman"/>
        <family val="1"/>
      </rPr>
      <t>Ghi chú: Căn cứ vào tính mới, phạm vi áp dụng, hiệu quả đạt được và khả năng nhân rộng, triển khai trong ngành Tư pháp, Hội đồng sáng kiến Sở Tư pháp sẽ quyết định số điểm cụ thể cho mỗi sáng kiến.</t>
    </r>
  </si>
  <si>
    <t>Công chức Phòng Tư pháp và Công chức Tư pháp – Hộ tịch cấp xã (tỷ lệ % tính theo đơn vị gồm Phòng Tư pháp và các xã, phường, thị trấn) tham gia các cuộc thi tìm hiểu pháp luật do Sở Tư pháp tổ chức</t>
  </si>
  <si>
    <t>Đạt từ 90% đơn vị trở lên</t>
  </si>
  <si>
    <t>Đạt từ 70% đến dưới 90 % đơn vị</t>
  </si>
  <si>
    <t>Đạt từ 50% đến dưới 70% đơn vị</t>
  </si>
  <si>
    <t>Đạt dưới 50% đơn vị</t>
  </si>
  <si>
    <t xml:space="preserve">Ban hành sau văn bản chỉ đạo của cấp trên từ 11 ngày đến 15 ngày, mỗi văn bản sẽ bị trừ 01 điểm </t>
  </si>
  <si>
    <t>Ban hành sau văn bản chỉ đạo của cấp trên từ 16 ngày hoặc không ban hành, mỗi văn bản sẽ bị trừ 1.5 điểm</t>
  </si>
  <si>
    <t>Từ ngày 10/02/2023 hoặc không thực hiện</t>
  </si>
  <si>
    <t>Tập huấn cho đội ngũ cán bộ, công chức thực hiện công tác chuẩn tiếp cận pháp luật</t>
  </si>
  <si>
    <t>Không có cán bộ, công chức vi phạm pháp luật trong thực hiện nuôi con nuôi.</t>
  </si>
  <si>
    <t xml:space="preserve">        1. Công chức, viên chức, người lao động và Nhân dân trên địa bàn huyện, thị xã, thành phố đạt giải trong các cuộc thi tìm hiểu pháp luật do Sở Tư pháp tổ chức: có 02 giải được cộng 01 điểm, có 03-04 giải được cộng 02 điểm, có 05-06 giải được cộng 03 điểm, có từ 07 giải trở lên được cộng thêm 05 điểm.</t>
  </si>
  <si>
    <t xml:space="preserve">       6. Thực hiện tốt phong trào thi đua "Chung tay vì người nghèo - Không để ai bị bỏ lại phía sau" (hỗ trợ hoặc vận động hỗ trợ): Từ 5 triệu đến 10 triệu cộng 3 điểm. Số tiền tăng một triệu đồng thì được cộng thêm 0.5 điểm. Tối đa không quá 5 điểm.</t>
  </si>
  <si>
    <t xml:space="preserve">       8. Tổ chức Hội nghị sơ kết 6 tháng và Giao ban quý III (có mời Lãnh đạo Sở Tư pháp tham dự), mỗi Hội nghị cộng 01 điểm.</t>
  </si>
  <si>
    <t>(Kèm theo Quyết định số       /QĐ-STP ngày    / 5 /2023 của Giám đốc Sở Tư pháp)</t>
  </si>
  <si>
    <t xml:space="preserve">       9. Có mô hình mới, giải pháp mới nâng cao hiệu quả quản lý nhà nước thuộc lĩnh vực tư pháp được triển khai tại địa phương từ 6 tháng trở lên được Hội đồng sáng kiến Sở Tư pháp bình xét, ghi nhận thì cộng không quá 10 điểm (không áp dụng mô hình, giải pháp đã được công nhận của các năm trước đây hoặc đã được triển khai thực hiện ở địa phương khác).</t>
  </si>
  <si>
    <t xml:space="preserve">       10. Triển khai thực hiện các mô hình, giải pháp, sáng kiến được Hội đồng phối hợp PBGDPL tỉnh hoặc Sở Tư pháp giới thiệu, hướng dẫn, nhân rộng hoặc được Hội đồng sáng kiến Sở Tư pháp ghi nhận qua đợt đánh giá, chấm điểm hàng năm thì được cộng 03 điểm.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</si>
</sst>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0\)"/>
    <numFmt numFmtId="181" formatCode="\$#,##0_);[Red]\(\$#,##0\)"/>
    <numFmt numFmtId="182" formatCode="\$#,##0.00_);\(\$#,##0.00\)"/>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40">
    <font>
      <sz val="10"/>
      <name val="Arial"/>
      <family val="0"/>
    </font>
    <font>
      <sz val="14"/>
      <name val="Times New Roman"/>
      <family val="1"/>
    </font>
    <font>
      <i/>
      <sz val="14"/>
      <name val="Times New Roman"/>
      <family val="1"/>
    </font>
    <font>
      <b/>
      <sz val="18"/>
      <color indexed="56"/>
      <name val="Cambria"/>
      <family val="1"/>
    </font>
    <font>
      <sz val="11"/>
      <color indexed="8"/>
      <name val="Calibri"/>
      <family val="2"/>
    </font>
    <font>
      <sz val="11"/>
      <color indexed="10"/>
      <name val="Calibri"/>
      <family val="2"/>
    </font>
    <font>
      <sz val="11"/>
      <color indexed="52"/>
      <name val="Calibri"/>
      <family val="2"/>
    </font>
    <font>
      <sz val="11"/>
      <color indexed="20"/>
      <name val="Calibri"/>
      <family val="2"/>
    </font>
    <font>
      <sz val="11"/>
      <color indexed="9"/>
      <name val="Calibri"/>
      <family val="2"/>
    </font>
    <font>
      <u val="single"/>
      <sz val="10"/>
      <color indexed="12"/>
      <name val="Arial"/>
      <family val="2"/>
    </font>
    <font>
      <i/>
      <sz val="11"/>
      <color indexed="23"/>
      <name val="Calibri"/>
      <family val="2"/>
    </font>
    <font>
      <b/>
      <sz val="11"/>
      <color indexed="52"/>
      <name val="Calibri"/>
      <family val="2"/>
    </font>
    <font>
      <sz val="11"/>
      <color indexed="17"/>
      <name val="Calibri"/>
      <family val="2"/>
    </font>
    <font>
      <b/>
      <sz val="11"/>
      <color indexed="63"/>
      <name val="Calibri"/>
      <family val="2"/>
    </font>
    <font>
      <u val="single"/>
      <sz val="10"/>
      <color indexed="36"/>
      <name val="Arial"/>
      <family val="2"/>
    </font>
    <font>
      <b/>
      <sz val="15"/>
      <color indexed="56"/>
      <name val="Calibri"/>
      <family val="2"/>
    </font>
    <font>
      <b/>
      <sz val="11"/>
      <color indexed="9"/>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8"/>
      <name val="Calibri"/>
      <family val="2"/>
    </font>
    <font>
      <b/>
      <sz val="14"/>
      <name val="Times New Roman"/>
      <family val="1"/>
    </font>
    <font>
      <sz val="13"/>
      <name val="Arial"/>
      <family val="2"/>
    </font>
    <font>
      <sz val="13"/>
      <name val="Times New Roman"/>
      <family val="1"/>
    </font>
    <font>
      <i/>
      <sz val="10"/>
      <name val="Arial"/>
      <family val="2"/>
    </font>
    <font>
      <i/>
      <sz val="13"/>
      <name val="Times New Roman"/>
      <family val="1"/>
    </font>
    <font>
      <sz val="8"/>
      <name val="Arial"/>
      <family val="2"/>
    </font>
    <font>
      <sz val="12"/>
      <name val="Times New Roman"/>
      <family val="1"/>
    </font>
    <font>
      <b/>
      <sz val="12"/>
      <name val="Times New Roman"/>
      <family val="1"/>
    </font>
    <font>
      <sz val="12"/>
      <name val="Arial"/>
      <family val="2"/>
    </font>
    <font>
      <b/>
      <sz val="13"/>
      <name val="Times New Roman"/>
      <family val="1"/>
    </font>
    <font>
      <i/>
      <sz val="12"/>
      <name val="Times New Roman"/>
      <family val="1"/>
    </font>
    <font>
      <b/>
      <i/>
      <sz val="12"/>
      <name val="Times New Roman"/>
      <family val="1"/>
    </font>
    <font>
      <sz val="13"/>
      <color indexed="10"/>
      <name val="Times New Roman"/>
      <family val="1"/>
    </font>
    <font>
      <b/>
      <sz val="13"/>
      <color indexed="10"/>
      <name val="Times New Roman"/>
      <family val="1"/>
    </font>
    <font>
      <b/>
      <sz val="12"/>
      <color indexed="10"/>
      <name val="Times New Roman"/>
      <family val="1"/>
    </font>
    <font>
      <sz val="13"/>
      <color rgb="FFFF0000"/>
      <name val="Times New Roman"/>
      <family val="1"/>
    </font>
    <font>
      <b/>
      <sz val="13"/>
      <color rgb="FFFF0000"/>
      <name val="Times New Roman"/>
      <family val="1"/>
    </font>
    <font>
      <b/>
      <sz val="12"/>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7" borderId="1" applyNumberFormat="0" applyAlignment="0" applyProtection="0"/>
    <xf numFmtId="0" fontId="6"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21" fillId="0" borderId="9" applyNumberFormat="0" applyFill="0" applyAlignment="0" applyProtection="0"/>
    <xf numFmtId="0" fontId="5" fillId="0" borderId="0" applyNumberFormat="0" applyFill="0" applyBorder="0" applyAlignment="0" applyProtection="0"/>
  </cellStyleXfs>
  <cellXfs count="217">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horizontal="center" vertical="center"/>
    </xf>
    <xf numFmtId="0" fontId="2" fillId="0" borderId="0" xfId="0" applyFont="1" applyAlignment="1">
      <alignment/>
    </xf>
    <xf numFmtId="0" fontId="25" fillId="0" borderId="0" xfId="0" applyFont="1" applyAlignment="1">
      <alignment/>
    </xf>
    <xf numFmtId="0" fontId="24" fillId="0" borderId="0" xfId="0" applyFont="1" applyAlignment="1">
      <alignment vertical="justify"/>
    </xf>
    <xf numFmtId="0" fontId="1"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xf>
    <xf numFmtId="0" fontId="28" fillId="0" borderId="0" xfId="0" applyFont="1" applyAlignment="1">
      <alignment vertical="justify"/>
    </xf>
    <xf numFmtId="0" fontId="28" fillId="0" borderId="0" xfId="0" applyFont="1" applyAlignment="1">
      <alignment vertical="center"/>
    </xf>
    <xf numFmtId="0" fontId="22" fillId="0" borderId="0" xfId="0" applyFont="1" applyAlignment="1">
      <alignment vertical="center"/>
    </xf>
    <xf numFmtId="0" fontId="1" fillId="0" borderId="0" xfId="0" applyFont="1" applyAlignment="1">
      <alignment horizontal="left"/>
    </xf>
    <xf numFmtId="0" fontId="24" fillId="0" borderId="0" xfId="0" applyFont="1" applyAlignment="1">
      <alignment horizontal="left"/>
    </xf>
    <xf numFmtId="0" fontId="23" fillId="0" borderId="0" xfId="0" applyFont="1" applyAlignment="1">
      <alignment horizontal="left"/>
    </xf>
    <xf numFmtId="0" fontId="0" fillId="0" borderId="0" xfId="0" applyAlignment="1">
      <alignment horizontal="left"/>
    </xf>
    <xf numFmtId="0" fontId="26" fillId="0" borderId="0" xfId="0" applyFont="1" applyAlignment="1">
      <alignment/>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8" fillId="0" borderId="0" xfId="0" applyFont="1" applyAlignment="1">
      <alignment horizontal="center" vertical="center"/>
    </xf>
    <xf numFmtId="0" fontId="30" fillId="0" borderId="0" xfId="0" applyFont="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4" fillId="0" borderId="0" xfId="0" applyFont="1" applyBorder="1" applyAlignment="1">
      <alignment vertical="justify"/>
    </xf>
    <xf numFmtId="0" fontId="25" fillId="0" borderId="0" xfId="0" applyFont="1" applyAlignment="1">
      <alignment horizontal="left" vertical="top"/>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horizontal="center" vertical="top" wrapText="1"/>
    </xf>
    <xf numFmtId="0" fontId="22" fillId="0" borderId="0" xfId="0" applyFont="1" applyBorder="1" applyAlignment="1">
      <alignment vertical="justify"/>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 fillId="0" borderId="0" xfId="0" applyFont="1" applyAlignment="1">
      <alignment/>
    </xf>
    <xf numFmtId="0" fontId="37" fillId="0" borderId="10" xfId="0"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Border="1" applyAlignment="1">
      <alignment horizontal="center" vertical="top" wrapText="1"/>
    </xf>
    <xf numFmtId="0" fontId="31" fillId="0" borderId="10" xfId="0" applyFont="1" applyBorder="1" applyAlignment="1">
      <alignment horizontal="center" vertical="top" wrapText="1"/>
    </xf>
    <xf numFmtId="0" fontId="31" fillId="0" borderId="10" xfId="0" applyFont="1" applyBorder="1" applyAlignment="1">
      <alignment horizontal="center" vertical="top"/>
    </xf>
    <xf numFmtId="0" fontId="31" fillId="0" borderId="10" xfId="0" applyFont="1" applyBorder="1" applyAlignment="1">
      <alignment vertical="center"/>
    </xf>
    <xf numFmtId="0" fontId="22" fillId="0" borderId="0" xfId="0" applyFont="1" applyAlignment="1">
      <alignment horizontal="left" vertical="center"/>
    </xf>
    <xf numFmtId="0" fontId="1" fillId="0" borderId="0" xfId="0" applyFont="1" applyAlignment="1">
      <alignment horizontal="left" vertical="center"/>
    </xf>
    <xf numFmtId="0" fontId="26" fillId="0" borderId="0" xfId="0" applyFont="1" applyAlignment="1">
      <alignment horizontal="center" wrapText="1"/>
    </xf>
    <xf numFmtId="0" fontId="26" fillId="0" borderId="0" xfId="0" applyFont="1" applyAlignment="1">
      <alignment horizontal="center"/>
    </xf>
    <xf numFmtId="0" fontId="26" fillId="0" borderId="0" xfId="0" applyFont="1" applyAlignment="1">
      <alignment horizontal="center" vertical="center"/>
    </xf>
    <xf numFmtId="0" fontId="31" fillId="0" borderId="0" xfId="0" applyFont="1" applyBorder="1" applyAlignment="1">
      <alignment horizontal="left" vertical="center"/>
    </xf>
    <xf numFmtId="0" fontId="24" fillId="0" borderId="0" xfId="0" applyFont="1" applyBorder="1" applyAlignment="1">
      <alignment horizontal="left" vertical="center"/>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xf>
    <xf numFmtId="0" fontId="31" fillId="0" borderId="10" xfId="0" applyFont="1" applyBorder="1" applyAlignment="1">
      <alignment horizontal="center" vertical="center"/>
    </xf>
    <xf numFmtId="0" fontId="24"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28" fillId="24" borderId="0" xfId="0" applyFont="1" applyFill="1" applyAlignment="1">
      <alignment/>
    </xf>
    <xf numFmtId="0" fontId="1" fillId="24" borderId="0" xfId="0" applyFont="1" applyFill="1" applyAlignment="1">
      <alignment/>
    </xf>
    <xf numFmtId="0" fontId="29" fillId="24" borderId="0" xfId="0" applyFont="1" applyFill="1" applyAlignment="1">
      <alignment/>
    </xf>
    <xf numFmtId="0" fontId="2" fillId="24" borderId="0" xfId="0" applyFont="1" applyFill="1" applyAlignment="1">
      <alignment/>
    </xf>
    <xf numFmtId="0" fontId="25" fillId="24" borderId="0" xfId="0" applyFont="1" applyFill="1" applyAlignment="1">
      <alignment/>
    </xf>
    <xf numFmtId="0" fontId="0" fillId="24" borderId="0" xfId="0" applyFont="1" applyFill="1" applyAlignment="1">
      <alignment/>
    </xf>
    <xf numFmtId="0" fontId="1" fillId="24" borderId="0" xfId="0" applyFont="1" applyFill="1" applyAlignment="1">
      <alignment horizontal="center" vertical="center"/>
    </xf>
    <xf numFmtId="0" fontId="1" fillId="24" borderId="0" xfId="0" applyFont="1" applyFill="1" applyAlignment="1">
      <alignment horizontal="justify" vertical="center"/>
    </xf>
    <xf numFmtId="0" fontId="28" fillId="0" borderId="10" xfId="0" applyFont="1" applyFill="1" applyBorder="1" applyAlignment="1">
      <alignment horizontal="justify" vertical="center" wrapText="1"/>
    </xf>
    <xf numFmtId="0" fontId="28" fillId="0" borderId="10" xfId="0" applyFont="1" applyFill="1" applyBorder="1" applyAlignment="1">
      <alignment vertical="center" wrapText="1"/>
    </xf>
    <xf numFmtId="0" fontId="29" fillId="0" borderId="10" xfId="0" applyFont="1" applyFill="1" applyBorder="1" applyAlignment="1">
      <alignment horizontal="center" vertical="center"/>
    </xf>
    <xf numFmtId="0" fontId="29" fillId="0" borderId="10" xfId="0" applyFont="1" applyFill="1" applyBorder="1" applyAlignment="1">
      <alignment/>
    </xf>
    <xf numFmtId="0" fontId="29" fillId="0" borderId="10" xfId="0" applyFont="1" applyFill="1" applyBorder="1" applyAlignment="1">
      <alignment vertical="center"/>
    </xf>
    <xf numFmtId="0" fontId="29" fillId="0" borderId="10" xfId="0" applyFont="1" applyFill="1" applyBorder="1" applyAlignment="1">
      <alignment horizontal="justify"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xf>
    <xf numFmtId="0" fontId="32" fillId="0" borderId="10" xfId="0" applyFont="1" applyFill="1" applyBorder="1" applyAlignment="1">
      <alignment horizontal="justify" vertical="center"/>
    </xf>
    <xf numFmtId="0" fontId="32" fillId="0" borderId="10" xfId="0" applyFont="1" applyFill="1" applyBorder="1" applyAlignment="1">
      <alignment horizontal="justify" vertical="center" wrapText="1"/>
    </xf>
    <xf numFmtId="0" fontId="28" fillId="0" borderId="10" xfId="0" applyFont="1" applyFill="1" applyBorder="1" applyAlignment="1" quotePrefix="1">
      <alignment horizontal="justify" vertical="center" wrapText="1"/>
    </xf>
    <xf numFmtId="0" fontId="28" fillId="0" borderId="0" xfId="0" applyFont="1" applyFill="1" applyAlignment="1">
      <alignment/>
    </xf>
    <xf numFmtId="0" fontId="28" fillId="0" borderId="10" xfId="0" applyFont="1" applyFill="1" applyBorder="1" applyAlignment="1">
      <alignment horizontal="justify" vertical="center"/>
    </xf>
    <xf numFmtId="0" fontId="29" fillId="0" borderId="10" xfId="0" applyFont="1" applyFill="1" applyBorder="1" applyAlignment="1">
      <alignment horizontal="justify" vertical="center"/>
    </xf>
    <xf numFmtId="0" fontId="29" fillId="0" borderId="10" xfId="0" applyFont="1" applyFill="1" applyBorder="1" applyAlignment="1">
      <alignment horizontal="center"/>
    </xf>
    <xf numFmtId="0" fontId="28" fillId="0" borderId="10" xfId="0" applyFont="1" applyFill="1" applyBorder="1" applyAlignment="1">
      <alignment vertical="center"/>
    </xf>
    <xf numFmtId="0" fontId="29" fillId="0" borderId="10" xfId="0" applyFont="1" applyFill="1" applyBorder="1" applyAlignment="1">
      <alignment horizontal="center" vertical="center" wrapText="1"/>
    </xf>
    <xf numFmtId="0" fontId="28" fillId="0" borderId="11" xfId="0" applyFont="1" applyFill="1" applyBorder="1" applyAlignment="1">
      <alignment horizontal="center" vertical="center"/>
    </xf>
    <xf numFmtId="0" fontId="32"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top" wrapText="1"/>
    </xf>
    <xf numFmtId="0" fontId="28" fillId="0" borderId="10"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3" xfId="0" applyFont="1" applyFill="1" applyBorder="1" applyAlignment="1">
      <alignment horizontal="justify" vertical="center"/>
    </xf>
    <xf numFmtId="0" fontId="28" fillId="0" borderId="12" xfId="0" applyFont="1" applyFill="1" applyBorder="1" applyAlignment="1">
      <alignment horizontal="center" vertical="center"/>
    </xf>
    <xf numFmtId="0" fontId="1" fillId="0" borderId="10" xfId="0" applyFont="1" applyFill="1" applyBorder="1" applyAlignment="1">
      <alignment/>
    </xf>
    <xf numFmtId="0" fontId="24" fillId="0" borderId="0" xfId="0" applyFont="1" applyFill="1" applyAlignment="1">
      <alignment horizontal="center" vertical="center"/>
    </xf>
    <xf numFmtId="0" fontId="24" fillId="0" borderId="0" xfId="0" applyFont="1" applyFill="1" applyAlignment="1">
      <alignment horizontal="justify" vertical="center"/>
    </xf>
    <xf numFmtId="0" fontId="24" fillId="0" borderId="0" xfId="0" applyFont="1" applyFill="1" applyBorder="1" applyAlignment="1">
      <alignment vertical="justify"/>
    </xf>
    <xf numFmtId="0" fontId="28" fillId="0" borderId="10" xfId="0" applyFont="1" applyFill="1" applyBorder="1" applyAlignment="1" quotePrefix="1">
      <alignment wrapText="1"/>
    </xf>
    <xf numFmtId="0" fontId="32" fillId="0" borderId="10" xfId="0" applyFont="1" applyFill="1" applyBorder="1" applyAlignment="1" quotePrefix="1">
      <alignment horizontal="justify" vertical="center" wrapText="1"/>
    </xf>
    <xf numFmtId="0" fontId="28" fillId="0" borderId="14" xfId="0" applyFont="1" applyFill="1" applyBorder="1" applyAlignment="1" quotePrefix="1">
      <alignment horizontal="justify" vertical="center" wrapText="1"/>
    </xf>
    <xf numFmtId="0" fontId="28" fillId="0" borderId="10" xfId="0" applyFont="1" applyFill="1" applyBorder="1" applyAlignment="1">
      <alignment horizontal="center"/>
    </xf>
    <xf numFmtId="0" fontId="28" fillId="0" borderId="10" xfId="0" applyFont="1" applyFill="1" applyBorder="1" applyAlignment="1">
      <alignment horizontal="center" wrapText="1"/>
    </xf>
    <xf numFmtId="0" fontId="28" fillId="0" borderId="14" xfId="0" applyFont="1" applyFill="1" applyBorder="1" applyAlignment="1">
      <alignment horizontal="justify" vertical="center"/>
    </xf>
    <xf numFmtId="0" fontId="29" fillId="0" borderId="13" xfId="0" applyFont="1" applyFill="1" applyBorder="1" applyAlignment="1">
      <alignment horizontal="justify" vertical="center" wrapText="1"/>
    </xf>
    <xf numFmtId="2" fontId="29" fillId="0" borderId="10" xfId="0" applyNumberFormat="1" applyFont="1" applyFill="1" applyBorder="1" applyAlignment="1">
      <alignment horizontal="center" vertical="center"/>
    </xf>
    <xf numFmtId="0" fontId="28" fillId="0" borderId="15" xfId="0" applyFont="1" applyFill="1" applyBorder="1" applyAlignment="1">
      <alignment horizontal="center" vertical="center"/>
    </xf>
    <xf numFmtId="0" fontId="28" fillId="0" borderId="15" xfId="0" applyFont="1" applyFill="1" applyBorder="1" applyAlignment="1">
      <alignment/>
    </xf>
    <xf numFmtId="0" fontId="28" fillId="0" borderId="10" xfId="0" applyFont="1" applyFill="1" applyBorder="1" applyAlignment="1">
      <alignment wrapText="1"/>
    </xf>
    <xf numFmtId="0" fontId="28" fillId="0" borderId="15" xfId="0" applyFont="1" applyFill="1" applyBorder="1" applyAlignment="1">
      <alignment horizontal="center" vertical="center" wrapText="1"/>
    </xf>
    <xf numFmtId="0" fontId="28" fillId="0" borderId="14" xfId="0" applyFont="1" applyFill="1" applyBorder="1" applyAlignment="1">
      <alignment horizontal="justify" vertical="center" wrapText="1"/>
    </xf>
    <xf numFmtId="0" fontId="28" fillId="0" borderId="14" xfId="0" applyFont="1" applyFill="1" applyBorder="1" applyAlignment="1">
      <alignment horizontal="center" vertical="center" wrapText="1"/>
    </xf>
    <xf numFmtId="0" fontId="28" fillId="0" borderId="0" xfId="0" applyFont="1" applyFill="1" applyAlignment="1">
      <alignment horizontal="justify"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0" xfId="0" applyFont="1" applyFill="1" applyAlignment="1">
      <alignment horizontal="justify" vertical="center"/>
    </xf>
    <xf numFmtId="0" fontId="28" fillId="0" borderId="13" xfId="0" applyFont="1" applyFill="1" applyBorder="1" applyAlignment="1">
      <alignment horizontal="justify" vertical="center" wrapText="1"/>
    </xf>
    <xf numFmtId="9" fontId="28" fillId="0" borderId="13" xfId="0" applyNumberFormat="1" applyFont="1" applyFill="1" applyBorder="1" applyAlignment="1">
      <alignment horizontal="justify" vertical="center" wrapText="1"/>
    </xf>
    <xf numFmtId="0" fontId="32" fillId="0" borderId="13" xfId="0" applyFont="1" applyFill="1" applyBorder="1" applyAlignment="1">
      <alignment horizontal="justify" vertical="center" wrapText="1"/>
    </xf>
    <xf numFmtId="0" fontId="28" fillId="0" borderId="11" xfId="0" applyFont="1" applyFill="1" applyBorder="1" applyAlignment="1" quotePrefix="1">
      <alignment horizontal="center" vertical="center"/>
    </xf>
    <xf numFmtId="0" fontId="28" fillId="0" borderId="11" xfId="0" applyFont="1" applyFill="1" applyBorder="1" applyAlignment="1">
      <alignment horizontal="center"/>
    </xf>
    <xf numFmtId="0" fontId="1" fillId="0" borderId="10" xfId="0" applyFont="1" applyFill="1" applyBorder="1" applyAlignment="1">
      <alignment horizontal="center" vertical="center"/>
    </xf>
    <xf numFmtId="0" fontId="32" fillId="0" borderId="10" xfId="0" applyFont="1" applyFill="1" applyBorder="1" applyAlignment="1">
      <alignment horizontal="center" vertical="center"/>
    </xf>
    <xf numFmtId="0" fontId="31" fillId="0" borderId="14" xfId="0" applyFont="1" applyBorder="1" applyAlignment="1">
      <alignment horizontal="center" vertical="top"/>
    </xf>
    <xf numFmtId="0" fontId="31" fillId="0" borderId="16" xfId="0" applyFont="1" applyBorder="1" applyAlignment="1">
      <alignment horizontal="center" vertical="top"/>
    </xf>
    <xf numFmtId="0" fontId="31" fillId="0" borderId="13" xfId="0" applyFont="1" applyBorder="1" applyAlignment="1">
      <alignment horizontal="center" vertical="top"/>
    </xf>
    <xf numFmtId="0" fontId="24" fillId="0" borderId="0" xfId="0" applyFont="1" applyBorder="1" applyAlignment="1">
      <alignment horizontal="justify" vertical="justify" wrapText="1"/>
    </xf>
    <xf numFmtId="0" fontId="24" fillId="0" borderId="0" xfId="0" applyFont="1" applyBorder="1" applyAlignment="1">
      <alignment horizontal="justify" vertical="justify"/>
    </xf>
    <xf numFmtId="0" fontId="24" fillId="0" borderId="10" xfId="0" applyFont="1" applyBorder="1" applyAlignment="1">
      <alignment horizontal="justify" vertical="justify" wrapText="1"/>
    </xf>
    <xf numFmtId="0" fontId="24" fillId="0" borderId="10" xfId="0" applyFont="1" applyBorder="1" applyAlignment="1">
      <alignment horizontal="justify" vertical="justify"/>
    </xf>
    <xf numFmtId="0" fontId="37" fillId="0" borderId="10" xfId="0" applyFont="1" applyBorder="1" applyAlignment="1">
      <alignment horizontal="justify" vertical="justify" wrapText="1"/>
    </xf>
    <xf numFmtId="0" fontId="37" fillId="0" borderId="10" xfId="0" applyFont="1" applyBorder="1" applyAlignment="1">
      <alignment horizontal="justify" vertical="justify"/>
    </xf>
    <xf numFmtId="0" fontId="38" fillId="0" borderId="10" xfId="0" applyFont="1" applyBorder="1" applyAlignment="1">
      <alignment horizontal="center" vertical="top"/>
    </xf>
    <xf numFmtId="0" fontId="37" fillId="0" borderId="10" xfId="0" applyFont="1" applyBorder="1" applyAlignment="1">
      <alignment horizontal="center" vertical="center"/>
    </xf>
    <xf numFmtId="0" fontId="31" fillId="0" borderId="10" xfId="0" applyFont="1" applyBorder="1" applyAlignment="1">
      <alignment horizontal="center" vertical="top"/>
    </xf>
    <xf numFmtId="0" fontId="31" fillId="0" borderId="0" xfId="0" applyFont="1" applyBorder="1" applyAlignment="1">
      <alignment horizontal="left" vertical="center"/>
    </xf>
    <xf numFmtId="0" fontId="24" fillId="24" borderId="10" xfId="0" applyFont="1" applyFill="1" applyBorder="1" applyAlignment="1">
      <alignment horizontal="center" vertical="center"/>
    </xf>
    <xf numFmtId="0" fontId="24" fillId="0" borderId="10" xfId="0" applyFont="1" applyBorder="1" applyAlignment="1">
      <alignment horizontal="center" vertical="center"/>
    </xf>
    <xf numFmtId="0" fontId="37" fillId="0" borderId="11" xfId="0" applyFont="1" applyBorder="1" applyAlignment="1">
      <alignment horizontal="center" vertical="center" wrapText="1"/>
    </xf>
    <xf numFmtId="0" fontId="24" fillId="0" borderId="0" xfId="0" applyFont="1" applyBorder="1" applyAlignment="1">
      <alignment horizontal="left" vertical="center"/>
    </xf>
    <xf numFmtId="0" fontId="38" fillId="0" borderId="15" xfId="0" applyFont="1" applyBorder="1" applyAlignment="1">
      <alignment horizontal="center" vertical="top" wrapText="1"/>
    </xf>
    <xf numFmtId="0" fontId="38" fillId="0" borderId="10" xfId="0" applyFont="1" applyBorder="1" applyAlignment="1">
      <alignment horizontal="center" vertical="top" wrapText="1"/>
    </xf>
    <xf numFmtId="0" fontId="24" fillId="24" borderId="17" xfId="0" applyFont="1" applyFill="1" applyBorder="1" applyAlignment="1" quotePrefix="1">
      <alignment horizontal="justify" vertical="justify" wrapText="1"/>
    </xf>
    <xf numFmtId="0" fontId="24" fillId="24" borderId="18" xfId="0" applyFont="1" applyFill="1" applyBorder="1" applyAlignment="1" quotePrefix="1">
      <alignment horizontal="justify" vertical="justify" wrapText="1"/>
    </xf>
    <xf numFmtId="0" fontId="24" fillId="24" borderId="19" xfId="0" applyFont="1" applyFill="1" applyBorder="1" applyAlignment="1" quotePrefix="1">
      <alignment horizontal="justify" vertical="justify" wrapText="1"/>
    </xf>
    <xf numFmtId="0" fontId="24" fillId="24" borderId="20" xfId="0" applyFont="1" applyFill="1" applyBorder="1" applyAlignment="1" quotePrefix="1">
      <alignment horizontal="justify" vertical="justify" wrapText="1"/>
    </xf>
    <xf numFmtId="0" fontId="24" fillId="24" borderId="0" xfId="0" applyFont="1" applyFill="1" applyBorder="1" applyAlignment="1" quotePrefix="1">
      <alignment horizontal="justify" vertical="justify" wrapText="1"/>
    </xf>
    <xf numFmtId="0" fontId="24" fillId="24" borderId="21" xfId="0" applyFont="1" applyFill="1" applyBorder="1" applyAlignment="1" quotePrefix="1">
      <alignment horizontal="justify" vertical="justify" wrapText="1"/>
    </xf>
    <xf numFmtId="0" fontId="31" fillId="0" borderId="10" xfId="0" applyFont="1" applyBorder="1" applyAlignment="1">
      <alignment horizontal="center" vertical="top" wrapText="1"/>
    </xf>
    <xf numFmtId="0" fontId="37" fillId="0" borderId="12" xfId="0" applyFont="1" applyBorder="1" applyAlignment="1">
      <alignment horizontal="justify" vertical="justify" wrapText="1"/>
    </xf>
    <xf numFmtId="0" fontId="37" fillId="0" borderId="22" xfId="0" applyFont="1" applyBorder="1" applyAlignment="1">
      <alignment horizontal="justify" vertical="justify" wrapText="1"/>
    </xf>
    <xf numFmtId="0" fontId="37" fillId="0" borderId="23" xfId="0" applyFont="1" applyBorder="1" applyAlignment="1">
      <alignment horizontal="justify" vertical="justify" wrapText="1"/>
    </xf>
    <xf numFmtId="0" fontId="24" fillId="24" borderId="14" xfId="0" applyFont="1" applyFill="1" applyBorder="1" applyAlignment="1" quotePrefix="1">
      <alignment horizontal="justify" vertical="justify" wrapText="1"/>
    </xf>
    <xf numFmtId="0" fontId="24" fillId="24" borderId="14" xfId="0" applyFont="1" applyFill="1" applyBorder="1" applyAlignment="1">
      <alignment horizontal="justify" vertical="justify" wrapText="1"/>
    </xf>
    <xf numFmtId="0" fontId="39" fillId="0" borderId="10" xfId="0" applyFont="1" applyBorder="1" applyAlignment="1">
      <alignment horizontal="center" vertical="top" wrapText="1"/>
    </xf>
    <xf numFmtId="0" fontId="39" fillId="0" borderId="10" xfId="0" applyFont="1" applyBorder="1" applyAlignment="1">
      <alignment horizontal="center" vertical="top"/>
    </xf>
    <xf numFmtId="0" fontId="37" fillId="0" borderId="10" xfId="0" applyFont="1" applyBorder="1" applyAlignment="1">
      <alignment horizontal="center" vertical="justify" wrapText="1"/>
    </xf>
    <xf numFmtId="0" fontId="26" fillId="0" borderId="0" xfId="0" applyFont="1" applyAlignment="1">
      <alignment horizontal="right"/>
    </xf>
    <xf numFmtId="0" fontId="22" fillId="0" borderId="0" xfId="0" applyFont="1" applyAlignment="1">
      <alignment horizontal="left" vertical="center"/>
    </xf>
    <xf numFmtId="0" fontId="1" fillId="0" borderId="0" xfId="0" applyFont="1" applyAlignment="1">
      <alignment horizontal="left" vertical="center"/>
    </xf>
    <xf numFmtId="0" fontId="26" fillId="0" borderId="0"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31" fillId="0" borderId="0" xfId="0" applyFont="1" applyBorder="1" applyAlignment="1">
      <alignment horizontal="left" vertical="top"/>
    </xf>
    <xf numFmtId="0" fontId="37" fillId="0" borderId="20" xfId="0" applyFont="1" applyBorder="1" applyAlignment="1">
      <alignment horizontal="justify" vertical="justify" wrapText="1"/>
    </xf>
    <xf numFmtId="0" fontId="37" fillId="0" borderId="0" xfId="0" applyFont="1" applyBorder="1" applyAlignment="1">
      <alignment horizontal="justify" vertical="justify"/>
    </xf>
    <xf numFmtId="0" fontId="37" fillId="0" borderId="21" xfId="0" applyFont="1" applyBorder="1" applyAlignment="1">
      <alignment horizontal="justify" vertical="justify"/>
    </xf>
    <xf numFmtId="0" fontId="37" fillId="0" borderId="13" xfId="0" applyFont="1" applyBorder="1" applyAlignment="1">
      <alignment horizontal="justify" vertical="justify" wrapText="1"/>
    </xf>
    <xf numFmtId="0" fontId="37" fillId="0" borderId="13" xfId="0" applyFont="1" applyBorder="1" applyAlignment="1">
      <alignment horizontal="justify" vertical="justify"/>
    </xf>
    <xf numFmtId="0" fontId="1" fillId="0" borderId="0" xfId="0" applyFont="1" applyAlignment="1">
      <alignment horizontal="center"/>
    </xf>
    <xf numFmtId="0" fontId="22" fillId="0" borderId="0" xfId="0" applyFont="1" applyAlignment="1">
      <alignment horizontal="center"/>
    </xf>
    <xf numFmtId="0" fontId="22" fillId="0" borderId="0" xfId="0" applyFont="1" applyAlignment="1">
      <alignment horizontal="center" vertical="center"/>
    </xf>
    <xf numFmtId="0" fontId="26" fillId="0" borderId="0" xfId="0" applyFont="1" applyAlignment="1">
      <alignment horizontal="center" wrapText="1"/>
    </xf>
    <xf numFmtId="0" fontId="26" fillId="0" borderId="0" xfId="0" applyFont="1" applyAlignment="1">
      <alignment horizontal="center"/>
    </xf>
    <xf numFmtId="0" fontId="26" fillId="0" borderId="0" xfId="0" applyFont="1" applyAlignment="1">
      <alignment horizontal="center" vertical="center"/>
    </xf>
    <xf numFmtId="0" fontId="26" fillId="0" borderId="10" xfId="0" applyFont="1" applyBorder="1" applyAlignment="1">
      <alignment horizontal="center" vertical="center"/>
    </xf>
    <xf numFmtId="0" fontId="29" fillId="0" borderId="10" xfId="0" applyFont="1" applyBorder="1" applyAlignment="1">
      <alignment horizontal="center" vertical="top" wrapText="1"/>
    </xf>
    <xf numFmtId="0" fontId="22" fillId="0" borderId="0" xfId="0" applyFont="1" applyAlignment="1">
      <alignment horizontal="center" vertical="center"/>
    </xf>
    <xf numFmtId="0" fontId="1" fillId="0" borderId="0" xfId="0" applyFont="1" applyAlignment="1">
      <alignment horizontal="center" vertical="center"/>
    </xf>
    <xf numFmtId="0" fontId="22" fillId="0" borderId="0" xfId="0" applyFont="1" applyAlignment="1">
      <alignment horizontal="center" vertical="top" wrapText="1"/>
    </xf>
    <xf numFmtId="0" fontId="29" fillId="0" borderId="10" xfId="0" applyFont="1" applyBorder="1" applyAlignment="1">
      <alignment horizontal="center" vertical="center"/>
    </xf>
    <xf numFmtId="0" fontId="24" fillId="0" borderId="0" xfId="0" applyFont="1" applyAlignment="1">
      <alignment horizontal="center" vertical="center"/>
    </xf>
    <xf numFmtId="0" fontId="22" fillId="0" borderId="0" xfId="0" applyFont="1" applyBorder="1" applyAlignment="1">
      <alignment horizontal="center" vertical="justify"/>
    </xf>
    <xf numFmtId="0" fontId="1" fillId="0" borderId="0" xfId="0" applyFont="1" applyBorder="1" applyAlignment="1">
      <alignment horizontal="center" vertical="justify"/>
    </xf>
    <xf numFmtId="0" fontId="29" fillId="0" borderId="15" xfId="0"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28" fillId="0" borderId="1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4" fillId="0" borderId="0" xfId="0" applyFont="1" applyFill="1" applyBorder="1" applyAlignment="1">
      <alignment horizontal="justify" vertical="center" wrapText="1"/>
    </xf>
    <xf numFmtId="0" fontId="1" fillId="24" borderId="0" xfId="0" applyFont="1" applyFill="1" applyAlignment="1">
      <alignment horizontal="left"/>
    </xf>
    <xf numFmtId="0" fontId="22" fillId="24" borderId="0" xfId="0" applyFont="1" applyFill="1" applyAlignment="1">
      <alignment horizontal="center" vertical="top" wrapText="1"/>
    </xf>
    <xf numFmtId="0" fontId="31" fillId="24" borderId="0" xfId="0" applyFont="1" applyFill="1" applyAlignment="1">
      <alignment horizontal="center"/>
    </xf>
    <xf numFmtId="0" fontId="22" fillId="24" borderId="0" xfId="0" applyFont="1" applyFill="1" applyAlignment="1">
      <alignment horizontal="center"/>
    </xf>
    <xf numFmtId="0" fontId="2" fillId="24" borderId="0" xfId="0" applyFont="1" applyFill="1" applyAlignment="1">
      <alignment horizontal="center" wrapText="1"/>
    </xf>
    <xf numFmtId="0" fontId="22" fillId="24" borderId="0" xfId="0" applyFont="1" applyFill="1" applyAlignment="1">
      <alignment horizontal="left" vertical="center"/>
    </xf>
    <xf numFmtId="0" fontId="2" fillId="24" borderId="0" xfId="0" applyFont="1" applyFill="1" applyAlignment="1">
      <alignment horizontal="center"/>
    </xf>
    <xf numFmtId="0" fontId="2" fillId="24" borderId="0" xfId="0" applyFont="1" applyFill="1" applyAlignment="1">
      <alignment horizontal="left"/>
    </xf>
    <xf numFmtId="0" fontId="29" fillId="0" borderId="10" xfId="0" applyFont="1" applyFill="1" applyBorder="1" applyAlignment="1">
      <alignment horizontal="left" vertical="center"/>
    </xf>
    <xf numFmtId="0" fontId="28" fillId="0" borderId="16" xfId="0" applyFont="1" applyFill="1" applyBorder="1" applyAlignment="1">
      <alignment horizontal="center" vertical="center" wrapText="1"/>
    </xf>
    <xf numFmtId="0" fontId="28" fillId="0" borderId="14"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3" xfId="0" applyFont="1" applyFill="1" applyBorder="1" applyAlignment="1">
      <alignment horizontal="left" vertical="center"/>
    </xf>
    <xf numFmtId="0" fontId="28" fillId="0" borderId="14" xfId="0" applyFont="1" applyFill="1" applyBorder="1" applyAlignment="1">
      <alignment horizontal="center"/>
    </xf>
    <xf numFmtId="0" fontId="28" fillId="0" borderId="13" xfId="0" applyFont="1" applyFill="1" applyBorder="1" applyAlignment="1">
      <alignment horizontal="center"/>
    </xf>
    <xf numFmtId="0" fontId="33" fillId="0" borderId="1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1" fillId="0" borderId="0" xfId="0" applyFont="1" applyFill="1" applyBorder="1" applyAlignment="1">
      <alignment horizontal="justify" vertical="center"/>
    </xf>
    <xf numFmtId="0" fontId="28" fillId="0" borderId="10" xfId="0" applyFont="1" applyFill="1" applyBorder="1" applyAlignment="1">
      <alignment horizontal="center" vertical="center" wrapText="1"/>
    </xf>
    <xf numFmtId="0" fontId="22" fillId="0" borderId="22" xfId="0" applyFont="1" applyFill="1" applyBorder="1" applyAlignment="1">
      <alignment horizontal="left"/>
    </xf>
    <xf numFmtId="0" fontId="1" fillId="0" borderId="22" xfId="0" applyFont="1" applyFill="1" applyBorder="1" applyAlignment="1">
      <alignment horizontal="left"/>
    </xf>
    <xf numFmtId="0" fontId="31" fillId="0" borderId="18" xfId="0" applyFont="1" applyFill="1" applyBorder="1" applyAlignment="1">
      <alignment horizontal="justify" vertical="center"/>
    </xf>
    <xf numFmtId="0" fontId="29" fillId="0" borderId="10" xfId="0" applyFont="1" applyFill="1" applyBorder="1" applyAlignment="1">
      <alignment horizontal="center" vertical="center" wrapText="1"/>
    </xf>
    <xf numFmtId="0" fontId="1" fillId="24" borderId="0" xfId="0" applyFont="1" applyFill="1" applyAlignment="1">
      <alignment horizontal="center"/>
    </xf>
    <xf numFmtId="0" fontId="22" fillId="0" borderId="0" xfId="0" applyFont="1" applyFill="1" applyBorder="1" applyAlignment="1">
      <alignment horizontal="center" vertical="justify"/>
    </xf>
    <xf numFmtId="0" fontId="1" fillId="0" borderId="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1552575</xdr:colOff>
      <xdr:row>3</xdr:row>
      <xdr:rowOff>0</xdr:rowOff>
    </xdr:from>
    <xdr:to>
      <xdr:col>8</xdr:col>
      <xdr:colOff>76200</xdr:colOff>
      <xdr:row>3</xdr:row>
      <xdr:rowOff>0</xdr:rowOff>
    </xdr:to>
    <xdr:sp>
      <xdr:nvSpPr>
        <xdr:cNvPr id="1" name="Straight Connector 2"/>
        <xdr:cNvSpPr>
          <a:spLocks/>
        </xdr:cNvSpPr>
      </xdr:nvSpPr>
      <xdr:spPr>
        <a:xfrm>
          <a:off x="5781675" y="676275"/>
          <a:ext cx="2124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838200</xdr:colOff>
      <xdr:row>2</xdr:row>
      <xdr:rowOff>200025</xdr:rowOff>
    </xdr:from>
    <xdr:to>
      <xdr:col>2</xdr:col>
      <xdr:colOff>257175</xdr:colOff>
      <xdr:row>2</xdr:row>
      <xdr:rowOff>200025</xdr:rowOff>
    </xdr:to>
    <xdr:sp>
      <xdr:nvSpPr>
        <xdr:cNvPr id="2" name="Straight Connector 2"/>
        <xdr:cNvSpPr>
          <a:spLocks/>
        </xdr:cNvSpPr>
      </xdr:nvSpPr>
      <xdr:spPr>
        <a:xfrm>
          <a:off x="1219200" y="6477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6</xdr:row>
      <xdr:rowOff>9525</xdr:rowOff>
    </xdr:from>
    <xdr:to>
      <xdr:col>6</xdr:col>
      <xdr:colOff>2847975</xdr:colOff>
      <xdr:row>6</xdr:row>
      <xdr:rowOff>9525</xdr:rowOff>
    </xdr:to>
    <xdr:sp>
      <xdr:nvSpPr>
        <xdr:cNvPr id="3" name="Straight Connector 2"/>
        <xdr:cNvSpPr>
          <a:spLocks/>
        </xdr:cNvSpPr>
      </xdr:nvSpPr>
      <xdr:spPr>
        <a:xfrm>
          <a:off x="2438400" y="1638300"/>
          <a:ext cx="463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9525</xdr:rowOff>
    </xdr:from>
    <xdr:to>
      <xdr:col>1</xdr:col>
      <xdr:colOff>866775</xdr:colOff>
      <xdr:row>2</xdr:row>
      <xdr:rowOff>9525</xdr:rowOff>
    </xdr:to>
    <xdr:sp>
      <xdr:nvSpPr>
        <xdr:cNvPr id="1" name="Straight Connector 2"/>
        <xdr:cNvSpPr>
          <a:spLocks/>
        </xdr:cNvSpPr>
      </xdr:nvSpPr>
      <xdr:spPr>
        <a:xfrm>
          <a:off x="619125" y="5429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1</xdr:row>
      <xdr:rowOff>257175</xdr:rowOff>
    </xdr:from>
    <xdr:to>
      <xdr:col>4</xdr:col>
      <xdr:colOff>1266825</xdr:colOff>
      <xdr:row>1</xdr:row>
      <xdr:rowOff>257175</xdr:rowOff>
    </xdr:to>
    <xdr:sp>
      <xdr:nvSpPr>
        <xdr:cNvPr id="2" name="Straight Connector 2"/>
        <xdr:cNvSpPr>
          <a:spLocks/>
        </xdr:cNvSpPr>
      </xdr:nvSpPr>
      <xdr:spPr>
        <a:xfrm>
          <a:off x="6019800" y="523875"/>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1828800</xdr:colOff>
      <xdr:row>5</xdr:row>
      <xdr:rowOff>0</xdr:rowOff>
    </xdr:from>
    <xdr:to>
      <xdr:col>3</xdr:col>
      <xdr:colOff>723900</xdr:colOff>
      <xdr:row>5</xdr:row>
      <xdr:rowOff>0</xdr:rowOff>
    </xdr:to>
    <xdr:sp>
      <xdr:nvSpPr>
        <xdr:cNvPr id="3" name="Straight Connector 2"/>
        <xdr:cNvSpPr>
          <a:spLocks/>
        </xdr:cNvSpPr>
      </xdr:nvSpPr>
      <xdr:spPr>
        <a:xfrm>
          <a:off x="2266950" y="1885950"/>
          <a:ext cx="428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830"/>
  <sheetViews>
    <sheetView zoomScalePageLayoutView="70" workbookViewId="0" topLeftCell="A50">
      <selection activeCell="C48" sqref="C48:G48"/>
    </sheetView>
  </sheetViews>
  <sheetFormatPr defaultColWidth="9.140625" defaultRowHeight="12.75"/>
  <cols>
    <col min="1" max="1" width="5.7109375" style="12" customWidth="1"/>
    <col min="2" max="2" width="17.8515625" style="12" customWidth="1"/>
    <col min="4" max="4" width="14.140625" style="0" customWidth="1"/>
    <col min="5" max="5" width="16.57421875" style="0" customWidth="1"/>
    <col min="6" max="6" width="8.00390625" style="0" hidden="1" customWidth="1"/>
    <col min="7" max="7" width="45.8515625" style="0" customWidth="1"/>
    <col min="8" max="9" width="8.140625" style="12" customWidth="1"/>
    <col min="10" max="10" width="8.28125" style="0" customWidth="1"/>
    <col min="11" max="11" width="8.8515625" style="19" customWidth="1"/>
  </cols>
  <sheetData>
    <row r="2" spans="1:17" ht="22.5" customHeight="1">
      <c r="A2" s="164" t="s">
        <v>1</v>
      </c>
      <c r="B2" s="164"/>
      <c r="C2" s="165"/>
      <c r="D2" s="165"/>
      <c r="E2" s="1"/>
      <c r="F2" s="1"/>
      <c r="G2" s="165" t="s">
        <v>2</v>
      </c>
      <c r="H2" s="165"/>
      <c r="I2" s="166"/>
      <c r="J2" s="165"/>
      <c r="K2" s="165"/>
      <c r="L2" s="1"/>
      <c r="M2" s="1"/>
      <c r="N2" s="1"/>
      <c r="O2" s="1"/>
      <c r="P2" s="1"/>
      <c r="Q2" s="1"/>
    </row>
    <row r="3" spans="1:17" ht="18">
      <c r="A3" s="172" t="s">
        <v>0</v>
      </c>
      <c r="B3" s="172"/>
      <c r="C3" s="173"/>
      <c r="D3" s="173"/>
      <c r="E3" s="1"/>
      <c r="F3" s="1"/>
      <c r="G3" s="165" t="s">
        <v>3</v>
      </c>
      <c r="H3" s="165"/>
      <c r="I3" s="166"/>
      <c r="J3" s="165"/>
      <c r="K3" s="165"/>
      <c r="L3" s="1"/>
      <c r="M3" s="1"/>
      <c r="N3" s="1"/>
      <c r="O3" s="1"/>
      <c r="P3" s="1"/>
      <c r="Q3" s="1"/>
    </row>
    <row r="4" spans="1:17" ht="18" customHeight="1">
      <c r="A4" s="173"/>
      <c r="B4" s="173"/>
      <c r="C4" s="173"/>
      <c r="D4" s="173"/>
      <c r="E4" s="1"/>
      <c r="F4" s="1"/>
      <c r="G4" s="152" t="s">
        <v>23</v>
      </c>
      <c r="H4" s="152"/>
      <c r="I4" s="152"/>
      <c r="J4" s="152"/>
      <c r="K4" s="152"/>
      <c r="L4" s="20"/>
      <c r="M4" s="1"/>
      <c r="N4" s="1"/>
      <c r="O4" s="1"/>
      <c r="P4" s="1"/>
      <c r="Q4" s="1"/>
    </row>
    <row r="5" spans="1:17" ht="38.25" customHeight="1">
      <c r="A5" s="174" t="s">
        <v>66</v>
      </c>
      <c r="B5" s="174"/>
      <c r="C5" s="174"/>
      <c r="D5" s="174"/>
      <c r="E5" s="174"/>
      <c r="F5" s="174"/>
      <c r="G5" s="174"/>
      <c r="H5" s="174"/>
      <c r="I5" s="174"/>
      <c r="J5" s="174"/>
      <c r="K5" s="174"/>
      <c r="L5" s="2"/>
      <c r="M5" s="2"/>
      <c r="N5" s="2"/>
      <c r="O5" s="1"/>
      <c r="P5" s="1"/>
      <c r="Q5" s="1"/>
    </row>
    <row r="6" spans="1:17" ht="18.75" customHeight="1">
      <c r="A6" s="167" t="s">
        <v>80</v>
      </c>
      <c r="B6" s="167"/>
      <c r="C6" s="168"/>
      <c r="D6" s="168"/>
      <c r="E6" s="168"/>
      <c r="F6" s="168"/>
      <c r="G6" s="168"/>
      <c r="H6" s="168"/>
      <c r="I6" s="169"/>
      <c r="J6" s="168"/>
      <c r="K6" s="168"/>
      <c r="L6" s="3"/>
      <c r="M6" s="1"/>
      <c r="N6" s="1"/>
      <c r="O6" s="1"/>
      <c r="P6" s="1"/>
      <c r="Q6" s="1"/>
    </row>
    <row r="7" spans="1:17" ht="18.75" customHeight="1">
      <c r="A7" s="44"/>
      <c r="B7" s="44"/>
      <c r="C7" s="45"/>
      <c r="D7" s="45"/>
      <c r="E7" s="45"/>
      <c r="F7" s="45"/>
      <c r="G7" s="45"/>
      <c r="H7" s="45"/>
      <c r="I7" s="46"/>
      <c r="J7" s="45"/>
      <c r="K7" s="45"/>
      <c r="L7" s="3"/>
      <c r="M7" s="1"/>
      <c r="N7" s="1"/>
      <c r="O7" s="1"/>
      <c r="P7" s="1"/>
      <c r="Q7" s="1"/>
    </row>
    <row r="8" spans="1:17" ht="13.5" customHeight="1">
      <c r="A8" s="10"/>
      <c r="B8" s="10"/>
      <c r="C8" s="1"/>
      <c r="D8" s="1"/>
      <c r="E8" s="1"/>
      <c r="F8" s="1"/>
      <c r="G8" s="1"/>
      <c r="H8" s="10"/>
      <c r="I8" s="10"/>
      <c r="J8" s="1"/>
      <c r="K8" s="16"/>
      <c r="L8" s="1"/>
      <c r="M8" s="1"/>
      <c r="N8" s="1"/>
      <c r="O8" s="1"/>
      <c r="P8" s="1"/>
      <c r="Q8" s="1"/>
    </row>
    <row r="9" spans="1:17" ht="23.25" customHeight="1">
      <c r="A9" s="153" t="s">
        <v>9</v>
      </c>
      <c r="B9" s="153"/>
      <c r="C9" s="154"/>
      <c r="D9" s="154"/>
      <c r="E9" s="154"/>
      <c r="F9" s="154"/>
      <c r="G9" s="154"/>
      <c r="H9" s="154"/>
      <c r="I9" s="154"/>
      <c r="J9" s="154"/>
      <c r="K9" s="154"/>
      <c r="L9" s="1"/>
      <c r="M9" s="1"/>
      <c r="N9" s="1"/>
      <c r="O9" s="1"/>
      <c r="P9" s="1"/>
      <c r="Q9" s="1"/>
    </row>
    <row r="10" spans="1:17" ht="23.25" customHeight="1">
      <c r="A10" s="42"/>
      <c r="B10" s="42"/>
      <c r="C10" s="43"/>
      <c r="D10" s="43"/>
      <c r="E10" s="43"/>
      <c r="F10" s="43"/>
      <c r="G10" s="43"/>
      <c r="H10" s="43"/>
      <c r="I10" s="43"/>
      <c r="J10" s="43"/>
      <c r="K10" s="43"/>
      <c r="L10" s="1"/>
      <c r="M10" s="1"/>
      <c r="N10" s="1"/>
      <c r="O10" s="1"/>
      <c r="P10" s="1"/>
      <c r="Q10" s="1"/>
    </row>
    <row r="11" spans="1:17" s="24" customFormat="1" ht="63.75" customHeight="1">
      <c r="A11" s="21" t="s">
        <v>4</v>
      </c>
      <c r="B11" s="21" t="s">
        <v>10</v>
      </c>
      <c r="C11" s="175" t="s">
        <v>5</v>
      </c>
      <c r="D11" s="175"/>
      <c r="E11" s="175"/>
      <c r="F11" s="175"/>
      <c r="G11" s="175"/>
      <c r="H11" s="22" t="s">
        <v>6</v>
      </c>
      <c r="I11" s="22" t="s">
        <v>7</v>
      </c>
      <c r="J11" s="22" t="s">
        <v>8</v>
      </c>
      <c r="K11" s="22" t="s">
        <v>7</v>
      </c>
      <c r="L11" s="23"/>
      <c r="M11" s="23"/>
      <c r="N11" s="23"/>
      <c r="O11" s="23"/>
      <c r="P11" s="23"/>
      <c r="Q11" s="23"/>
    </row>
    <row r="12" spans="1:17" s="8" customFormat="1" ht="21" customHeight="1">
      <c r="A12" s="33">
        <v>1</v>
      </c>
      <c r="B12" s="33">
        <v>2</v>
      </c>
      <c r="C12" s="170">
        <v>3</v>
      </c>
      <c r="D12" s="170"/>
      <c r="E12" s="170"/>
      <c r="F12" s="170"/>
      <c r="G12" s="170"/>
      <c r="H12" s="34">
        <v>4</v>
      </c>
      <c r="I12" s="33">
        <v>5</v>
      </c>
      <c r="J12" s="33">
        <v>6</v>
      </c>
      <c r="K12" s="33">
        <v>7</v>
      </c>
      <c r="L12" s="35"/>
      <c r="M12" s="7"/>
      <c r="N12" s="7"/>
      <c r="O12" s="7"/>
      <c r="P12" s="7"/>
      <c r="Q12" s="7"/>
    </row>
    <row r="13" spans="1:17" s="8" customFormat="1" ht="51.75" customHeight="1">
      <c r="A13" s="129">
        <v>1</v>
      </c>
      <c r="B13" s="171" t="s">
        <v>11</v>
      </c>
      <c r="C13" s="123" t="s">
        <v>26</v>
      </c>
      <c r="D13" s="124"/>
      <c r="E13" s="124"/>
      <c r="F13" s="124"/>
      <c r="G13" s="124"/>
      <c r="H13" s="29">
        <v>2</v>
      </c>
      <c r="I13" s="129">
        <v>35</v>
      </c>
      <c r="J13" s="30"/>
      <c r="K13" s="132"/>
      <c r="L13" s="35"/>
      <c r="M13" s="7"/>
      <c r="N13" s="7"/>
      <c r="O13" s="7"/>
      <c r="P13" s="7"/>
      <c r="Q13" s="7"/>
    </row>
    <row r="14" spans="1:17" s="8" customFormat="1" ht="168" customHeight="1">
      <c r="A14" s="129"/>
      <c r="B14" s="171"/>
      <c r="C14" s="123" t="s">
        <v>57</v>
      </c>
      <c r="D14" s="124"/>
      <c r="E14" s="124"/>
      <c r="F14" s="124"/>
      <c r="G14" s="124"/>
      <c r="H14" s="29">
        <v>15</v>
      </c>
      <c r="I14" s="129"/>
      <c r="J14" s="30"/>
      <c r="K14" s="132"/>
      <c r="L14" s="35"/>
      <c r="M14" s="7"/>
      <c r="N14" s="7"/>
      <c r="O14" s="7"/>
      <c r="P14" s="7"/>
      <c r="Q14" s="7"/>
    </row>
    <row r="15" spans="1:17" s="8" customFormat="1" ht="255.75" customHeight="1">
      <c r="A15" s="129"/>
      <c r="B15" s="171"/>
      <c r="C15" s="123" t="s">
        <v>63</v>
      </c>
      <c r="D15" s="124"/>
      <c r="E15" s="124"/>
      <c r="F15" s="124"/>
      <c r="G15" s="124"/>
      <c r="H15" s="29">
        <v>10</v>
      </c>
      <c r="I15" s="129"/>
      <c r="J15" s="30"/>
      <c r="K15" s="132"/>
      <c r="L15" s="35"/>
      <c r="M15" s="7"/>
      <c r="N15" s="7"/>
      <c r="O15" s="7"/>
      <c r="P15" s="7"/>
      <c r="Q15" s="7"/>
    </row>
    <row r="16" spans="1:17" s="8" customFormat="1" ht="60" customHeight="1">
      <c r="A16" s="129"/>
      <c r="B16" s="171"/>
      <c r="C16" s="123" t="s">
        <v>19</v>
      </c>
      <c r="D16" s="124"/>
      <c r="E16" s="124"/>
      <c r="F16" s="124"/>
      <c r="G16" s="124"/>
      <c r="H16" s="29">
        <v>5</v>
      </c>
      <c r="I16" s="129"/>
      <c r="J16" s="30"/>
      <c r="K16" s="132"/>
      <c r="L16" s="35"/>
      <c r="M16" s="7"/>
      <c r="N16" s="7"/>
      <c r="O16" s="7"/>
      <c r="P16" s="7"/>
      <c r="Q16" s="7"/>
    </row>
    <row r="17" spans="1:17" s="8" customFormat="1" ht="117" customHeight="1">
      <c r="A17" s="129"/>
      <c r="B17" s="171"/>
      <c r="C17" s="123" t="s">
        <v>50</v>
      </c>
      <c r="D17" s="123"/>
      <c r="E17" s="123"/>
      <c r="F17" s="123"/>
      <c r="G17" s="123"/>
      <c r="H17" s="29">
        <v>3</v>
      </c>
      <c r="I17" s="129"/>
      <c r="J17" s="30"/>
      <c r="K17" s="132"/>
      <c r="L17" s="35"/>
      <c r="M17" s="7"/>
      <c r="N17" s="7"/>
      <c r="O17" s="7"/>
      <c r="P17" s="7"/>
      <c r="Q17" s="7"/>
    </row>
    <row r="18" spans="1:17" s="8" customFormat="1" ht="58.5" customHeight="1">
      <c r="A18" s="136">
        <v>2</v>
      </c>
      <c r="B18" s="149" t="s">
        <v>79</v>
      </c>
      <c r="C18" s="125" t="s">
        <v>27</v>
      </c>
      <c r="D18" s="126"/>
      <c r="E18" s="126"/>
      <c r="F18" s="126"/>
      <c r="G18" s="126"/>
      <c r="H18" s="36">
        <v>2</v>
      </c>
      <c r="I18" s="136">
        <v>17</v>
      </c>
      <c r="J18" s="37"/>
      <c r="K18" s="37"/>
      <c r="L18" s="35"/>
      <c r="M18" s="7"/>
      <c r="N18" s="7"/>
      <c r="O18" s="7"/>
      <c r="P18" s="7"/>
      <c r="Q18" s="7"/>
    </row>
    <row r="19" spans="1:17" s="8" customFormat="1" ht="203.25" customHeight="1">
      <c r="A19" s="127"/>
      <c r="B19" s="150"/>
      <c r="C19" s="125" t="s">
        <v>73</v>
      </c>
      <c r="D19" s="126"/>
      <c r="E19" s="126"/>
      <c r="F19" s="126"/>
      <c r="G19" s="126"/>
      <c r="H19" s="36">
        <v>5</v>
      </c>
      <c r="I19" s="127"/>
      <c r="J19" s="37"/>
      <c r="K19" s="37"/>
      <c r="L19" s="35"/>
      <c r="M19" s="7"/>
      <c r="N19" s="7"/>
      <c r="O19" s="7"/>
      <c r="P19" s="7"/>
      <c r="Q19" s="7"/>
    </row>
    <row r="20" spans="1:17" s="8" customFormat="1" ht="51" customHeight="1">
      <c r="A20" s="127"/>
      <c r="B20" s="150"/>
      <c r="C20" s="125" t="s">
        <v>49</v>
      </c>
      <c r="D20" s="126"/>
      <c r="E20" s="126"/>
      <c r="F20" s="126"/>
      <c r="G20" s="126"/>
      <c r="H20" s="36">
        <v>2</v>
      </c>
      <c r="I20" s="127"/>
      <c r="J20" s="37"/>
      <c r="K20" s="37"/>
      <c r="L20" s="35"/>
      <c r="M20" s="7"/>
      <c r="N20" s="7"/>
      <c r="O20" s="7"/>
      <c r="P20" s="7"/>
      <c r="Q20" s="7"/>
    </row>
    <row r="21" spans="1:17" s="8" customFormat="1" ht="100.5" customHeight="1">
      <c r="A21" s="127"/>
      <c r="B21" s="150"/>
      <c r="C21" s="125" t="s">
        <v>20</v>
      </c>
      <c r="D21" s="126"/>
      <c r="E21" s="126"/>
      <c r="F21" s="126"/>
      <c r="G21" s="126"/>
      <c r="H21" s="36">
        <v>5</v>
      </c>
      <c r="I21" s="127"/>
      <c r="J21" s="37"/>
      <c r="K21" s="37"/>
      <c r="L21" s="35"/>
      <c r="M21" s="7"/>
      <c r="N21" s="7"/>
      <c r="O21" s="7"/>
      <c r="P21" s="7"/>
      <c r="Q21" s="7"/>
    </row>
    <row r="22" spans="1:17" s="8" customFormat="1" ht="171" customHeight="1">
      <c r="A22" s="127"/>
      <c r="B22" s="150"/>
      <c r="C22" s="125" t="s">
        <v>115</v>
      </c>
      <c r="D22" s="126"/>
      <c r="E22" s="126"/>
      <c r="F22" s="126"/>
      <c r="G22" s="126"/>
      <c r="H22" s="36">
        <v>3</v>
      </c>
      <c r="I22" s="127"/>
      <c r="J22" s="37"/>
      <c r="K22" s="37"/>
      <c r="L22" s="35"/>
      <c r="M22" s="7"/>
      <c r="N22" s="7"/>
      <c r="O22" s="7"/>
      <c r="P22" s="7"/>
      <c r="Q22" s="7"/>
    </row>
    <row r="23" spans="1:17" s="8" customFormat="1" ht="190.5" customHeight="1">
      <c r="A23" s="129">
        <v>3</v>
      </c>
      <c r="B23" s="143" t="s">
        <v>12</v>
      </c>
      <c r="C23" s="123" t="s">
        <v>51</v>
      </c>
      <c r="D23" s="124"/>
      <c r="E23" s="124"/>
      <c r="F23" s="124"/>
      <c r="G23" s="124"/>
      <c r="H23" s="29">
        <v>4</v>
      </c>
      <c r="I23" s="129">
        <v>13</v>
      </c>
      <c r="J23" s="30"/>
      <c r="K23" s="132"/>
      <c r="L23" s="35"/>
      <c r="M23" s="7"/>
      <c r="N23" s="7"/>
      <c r="O23" s="7"/>
      <c r="P23" s="7"/>
      <c r="Q23" s="7"/>
    </row>
    <row r="24" spans="1:17" s="8" customFormat="1" ht="174" customHeight="1">
      <c r="A24" s="129"/>
      <c r="B24" s="143"/>
      <c r="C24" s="123" t="s">
        <v>74</v>
      </c>
      <c r="D24" s="124"/>
      <c r="E24" s="124"/>
      <c r="F24" s="124"/>
      <c r="G24" s="124"/>
      <c r="H24" s="29">
        <v>5</v>
      </c>
      <c r="I24" s="129"/>
      <c r="J24" s="30"/>
      <c r="K24" s="132"/>
      <c r="L24" s="35"/>
      <c r="M24" s="7"/>
      <c r="N24" s="7"/>
      <c r="O24" s="7"/>
      <c r="P24" s="7"/>
      <c r="Q24" s="7"/>
    </row>
    <row r="25" spans="1:17" s="8" customFormat="1" ht="60.75" customHeight="1">
      <c r="A25" s="129"/>
      <c r="B25" s="143"/>
      <c r="C25" s="123" t="s">
        <v>52</v>
      </c>
      <c r="D25" s="124"/>
      <c r="E25" s="124"/>
      <c r="F25" s="124"/>
      <c r="G25" s="124"/>
      <c r="H25" s="29">
        <v>2</v>
      </c>
      <c r="I25" s="129"/>
      <c r="J25" s="30"/>
      <c r="K25" s="132"/>
      <c r="L25" s="35"/>
      <c r="M25" s="7"/>
      <c r="N25" s="7"/>
      <c r="O25" s="7"/>
      <c r="P25" s="7"/>
      <c r="Q25" s="7"/>
    </row>
    <row r="26" spans="1:17" s="8" customFormat="1" ht="49.5" customHeight="1">
      <c r="A26" s="129"/>
      <c r="B26" s="143"/>
      <c r="C26" s="123" t="s">
        <v>31</v>
      </c>
      <c r="D26" s="124"/>
      <c r="E26" s="124"/>
      <c r="F26" s="124"/>
      <c r="G26" s="124"/>
      <c r="H26" s="29">
        <v>2</v>
      </c>
      <c r="I26" s="129"/>
      <c r="J26" s="30"/>
      <c r="K26" s="132"/>
      <c r="L26" s="35"/>
      <c r="M26" s="7"/>
      <c r="N26" s="7"/>
      <c r="O26" s="7"/>
      <c r="P26" s="7"/>
      <c r="Q26" s="7"/>
    </row>
    <row r="27" spans="1:17" s="8" customFormat="1" ht="121.5" customHeight="1">
      <c r="A27" s="127">
        <v>4</v>
      </c>
      <c r="B27" s="136" t="s">
        <v>13</v>
      </c>
      <c r="C27" s="125" t="s">
        <v>32</v>
      </c>
      <c r="D27" s="126"/>
      <c r="E27" s="126"/>
      <c r="F27" s="126"/>
      <c r="G27" s="126"/>
      <c r="H27" s="36">
        <v>3</v>
      </c>
      <c r="I27" s="127">
        <v>14</v>
      </c>
      <c r="J27" s="37"/>
      <c r="K27" s="128"/>
      <c r="L27" s="35"/>
      <c r="M27" s="7"/>
      <c r="N27" s="7"/>
      <c r="O27" s="7"/>
      <c r="P27" s="7"/>
      <c r="Q27" s="7"/>
    </row>
    <row r="28" spans="1:17" s="8" customFormat="1" ht="85.5" customHeight="1">
      <c r="A28" s="127"/>
      <c r="B28" s="127"/>
      <c r="C28" s="125" t="s">
        <v>33</v>
      </c>
      <c r="D28" s="126"/>
      <c r="E28" s="126"/>
      <c r="F28" s="126"/>
      <c r="G28" s="126"/>
      <c r="H28" s="38">
        <v>3</v>
      </c>
      <c r="I28" s="127"/>
      <c r="J28" s="37"/>
      <c r="K28" s="128"/>
      <c r="L28" s="35"/>
      <c r="M28" s="7"/>
      <c r="N28" s="7"/>
      <c r="O28" s="7"/>
      <c r="P28" s="7"/>
      <c r="Q28" s="7"/>
    </row>
    <row r="29" spans="1:17" s="8" customFormat="1" ht="33" customHeight="1">
      <c r="A29" s="127"/>
      <c r="B29" s="127"/>
      <c r="C29" s="125" t="s">
        <v>34</v>
      </c>
      <c r="D29" s="126"/>
      <c r="E29" s="126"/>
      <c r="F29" s="126"/>
      <c r="G29" s="126"/>
      <c r="H29" s="36">
        <v>2</v>
      </c>
      <c r="I29" s="127"/>
      <c r="J29" s="37"/>
      <c r="K29" s="128"/>
      <c r="L29" s="35"/>
      <c r="M29" s="7"/>
      <c r="N29" s="7"/>
      <c r="O29" s="7"/>
      <c r="P29" s="7"/>
      <c r="Q29" s="7"/>
    </row>
    <row r="30" spans="1:17" s="8" customFormat="1" ht="105.75" customHeight="1">
      <c r="A30" s="127"/>
      <c r="B30" s="127"/>
      <c r="C30" s="125" t="s">
        <v>35</v>
      </c>
      <c r="D30" s="126"/>
      <c r="E30" s="126"/>
      <c r="F30" s="126"/>
      <c r="G30" s="126"/>
      <c r="H30" s="36">
        <v>3</v>
      </c>
      <c r="I30" s="127"/>
      <c r="J30" s="37"/>
      <c r="K30" s="128"/>
      <c r="L30" s="35"/>
      <c r="M30" s="7"/>
      <c r="N30" s="7"/>
      <c r="O30" s="7"/>
      <c r="P30" s="7"/>
      <c r="Q30" s="7"/>
    </row>
    <row r="31" spans="1:17" s="8" customFormat="1" ht="69.75" customHeight="1">
      <c r="A31" s="127"/>
      <c r="B31" s="127"/>
      <c r="C31" s="125" t="s">
        <v>65</v>
      </c>
      <c r="D31" s="126"/>
      <c r="E31" s="126"/>
      <c r="F31" s="126"/>
      <c r="G31" s="126"/>
      <c r="H31" s="36">
        <v>3</v>
      </c>
      <c r="I31" s="127"/>
      <c r="J31" s="37"/>
      <c r="K31" s="128"/>
      <c r="L31" s="35"/>
      <c r="M31" s="7"/>
      <c r="N31" s="7"/>
      <c r="O31" s="7"/>
      <c r="P31" s="7"/>
      <c r="Q31" s="7"/>
    </row>
    <row r="32" spans="1:17" s="8" customFormat="1" ht="99.75" customHeight="1">
      <c r="A32" s="129">
        <v>5</v>
      </c>
      <c r="B32" s="143" t="s">
        <v>15</v>
      </c>
      <c r="C32" s="123" t="s">
        <v>71</v>
      </c>
      <c r="D32" s="123"/>
      <c r="E32" s="123"/>
      <c r="F32" s="123"/>
      <c r="G32" s="123"/>
      <c r="H32" s="36"/>
      <c r="I32" s="118">
        <v>22</v>
      </c>
      <c r="J32" s="37"/>
      <c r="K32" s="37"/>
      <c r="L32" s="35"/>
      <c r="M32" s="7"/>
      <c r="N32" s="7"/>
      <c r="O32" s="7"/>
      <c r="P32" s="7"/>
      <c r="Q32" s="7"/>
    </row>
    <row r="33" spans="1:17" s="8" customFormat="1" ht="150" customHeight="1">
      <c r="A33" s="129"/>
      <c r="B33" s="143"/>
      <c r="C33" s="123" t="s">
        <v>72</v>
      </c>
      <c r="D33" s="124"/>
      <c r="E33" s="124"/>
      <c r="F33" s="124"/>
      <c r="G33" s="124"/>
      <c r="H33" s="29">
        <v>5</v>
      </c>
      <c r="I33" s="119"/>
      <c r="J33" s="30"/>
      <c r="K33" s="132"/>
      <c r="L33" s="35"/>
      <c r="M33" s="7"/>
      <c r="N33" s="7"/>
      <c r="O33" s="7"/>
      <c r="P33" s="7"/>
      <c r="Q33" s="7"/>
    </row>
    <row r="34" spans="1:17" s="8" customFormat="1" ht="99" customHeight="1">
      <c r="A34" s="129"/>
      <c r="B34" s="143"/>
      <c r="C34" s="123" t="s">
        <v>24</v>
      </c>
      <c r="D34" s="124"/>
      <c r="E34" s="124"/>
      <c r="F34" s="124"/>
      <c r="G34" s="124"/>
      <c r="H34" s="29">
        <v>4</v>
      </c>
      <c r="I34" s="119"/>
      <c r="J34" s="30"/>
      <c r="K34" s="132"/>
      <c r="L34" s="35"/>
      <c r="M34" s="7"/>
      <c r="N34" s="7"/>
      <c r="O34" s="7"/>
      <c r="P34" s="7"/>
      <c r="Q34" s="7"/>
    </row>
    <row r="35" spans="1:17" s="8" customFormat="1" ht="36" customHeight="1">
      <c r="A35" s="129"/>
      <c r="B35" s="143"/>
      <c r="C35" s="123" t="s">
        <v>25</v>
      </c>
      <c r="D35" s="124"/>
      <c r="E35" s="124"/>
      <c r="F35" s="124"/>
      <c r="G35" s="124"/>
      <c r="H35" s="29">
        <v>3</v>
      </c>
      <c r="I35" s="119"/>
      <c r="J35" s="30"/>
      <c r="K35" s="132"/>
      <c r="L35" s="35"/>
      <c r="M35" s="7"/>
      <c r="N35" s="7"/>
      <c r="O35" s="7"/>
      <c r="P35" s="7"/>
      <c r="Q35" s="7"/>
    </row>
    <row r="36" spans="1:17" s="8" customFormat="1" ht="35.25" customHeight="1">
      <c r="A36" s="129"/>
      <c r="B36" s="143"/>
      <c r="C36" s="123" t="s">
        <v>21</v>
      </c>
      <c r="D36" s="123"/>
      <c r="E36" s="123"/>
      <c r="F36" s="123"/>
      <c r="G36" s="123"/>
      <c r="H36" s="29">
        <v>4</v>
      </c>
      <c r="I36" s="119"/>
      <c r="J36" s="30"/>
      <c r="K36" s="132"/>
      <c r="L36" s="35"/>
      <c r="M36" s="7"/>
      <c r="N36" s="7"/>
      <c r="O36" s="7"/>
      <c r="P36" s="7"/>
      <c r="Q36" s="7"/>
    </row>
    <row r="37" spans="1:17" s="8" customFormat="1" ht="68.25" customHeight="1">
      <c r="A37" s="129"/>
      <c r="B37" s="143"/>
      <c r="C37" s="123" t="s">
        <v>22</v>
      </c>
      <c r="D37" s="124"/>
      <c r="E37" s="124"/>
      <c r="F37" s="124"/>
      <c r="G37" s="124"/>
      <c r="H37" s="29">
        <v>3</v>
      </c>
      <c r="I37" s="119"/>
      <c r="J37" s="30"/>
      <c r="K37" s="132"/>
      <c r="L37" s="35"/>
      <c r="M37" s="7"/>
      <c r="N37" s="7"/>
      <c r="O37" s="7"/>
      <c r="P37" s="7"/>
      <c r="Q37" s="7"/>
    </row>
    <row r="38" spans="1:17" s="8" customFormat="1" ht="120.75" customHeight="1">
      <c r="A38" s="129"/>
      <c r="B38" s="143"/>
      <c r="C38" s="147" t="s">
        <v>64</v>
      </c>
      <c r="D38" s="148"/>
      <c r="E38" s="148"/>
      <c r="F38" s="148"/>
      <c r="G38" s="148"/>
      <c r="H38" s="49">
        <v>3</v>
      </c>
      <c r="I38" s="120"/>
      <c r="J38" s="50"/>
      <c r="K38" s="132"/>
      <c r="L38" s="35"/>
      <c r="M38" s="7"/>
      <c r="N38" s="7"/>
      <c r="O38" s="7"/>
      <c r="P38" s="7"/>
      <c r="Q38" s="7"/>
    </row>
    <row r="39" spans="1:17" s="8" customFormat="1" ht="120.75" customHeight="1">
      <c r="A39" s="127">
        <v>6</v>
      </c>
      <c r="B39" s="135" t="s">
        <v>45</v>
      </c>
      <c r="C39" s="137" t="s">
        <v>68</v>
      </c>
      <c r="D39" s="138"/>
      <c r="E39" s="138"/>
      <c r="F39" s="138"/>
      <c r="G39" s="139"/>
      <c r="H39" s="133" t="s">
        <v>62</v>
      </c>
      <c r="I39" s="127">
        <v>22</v>
      </c>
      <c r="J39" s="131"/>
      <c r="K39" s="30"/>
      <c r="L39" s="35"/>
      <c r="M39" s="7"/>
      <c r="N39" s="7"/>
      <c r="O39" s="7"/>
      <c r="P39" s="7"/>
      <c r="Q39" s="7"/>
    </row>
    <row r="40" spans="1:17" s="8" customFormat="1" ht="153.75" customHeight="1">
      <c r="A40" s="127"/>
      <c r="B40" s="135"/>
      <c r="C40" s="140" t="s">
        <v>67</v>
      </c>
      <c r="D40" s="141"/>
      <c r="E40" s="141"/>
      <c r="F40" s="141"/>
      <c r="G40" s="142"/>
      <c r="H40" s="133"/>
      <c r="I40" s="127"/>
      <c r="J40" s="131"/>
      <c r="K40" s="132"/>
      <c r="L40" s="35"/>
      <c r="M40" s="7"/>
      <c r="N40" s="7"/>
      <c r="O40" s="7"/>
      <c r="P40" s="7"/>
      <c r="Q40" s="7"/>
    </row>
    <row r="41" spans="1:17" s="8" customFormat="1" ht="162" customHeight="1">
      <c r="A41" s="127"/>
      <c r="B41" s="135"/>
      <c r="C41" s="159" t="s">
        <v>75</v>
      </c>
      <c r="D41" s="160"/>
      <c r="E41" s="160"/>
      <c r="F41" s="160"/>
      <c r="G41" s="161"/>
      <c r="H41" s="133"/>
      <c r="I41" s="127"/>
      <c r="J41" s="131"/>
      <c r="K41" s="132"/>
      <c r="L41" s="35"/>
      <c r="M41" s="7"/>
      <c r="N41" s="7"/>
      <c r="O41" s="7"/>
      <c r="P41" s="7"/>
      <c r="Q41" s="7"/>
    </row>
    <row r="42" spans="1:17" s="8" customFormat="1" ht="51.75" customHeight="1">
      <c r="A42" s="127"/>
      <c r="B42" s="135"/>
      <c r="C42" s="144" t="s">
        <v>58</v>
      </c>
      <c r="D42" s="145"/>
      <c r="E42" s="145"/>
      <c r="F42" s="145"/>
      <c r="G42" s="146"/>
      <c r="H42" s="133"/>
      <c r="I42" s="127"/>
      <c r="J42" s="131"/>
      <c r="K42" s="132"/>
      <c r="L42" s="35"/>
      <c r="M42" s="7"/>
      <c r="N42" s="7"/>
      <c r="O42" s="7"/>
      <c r="P42" s="7"/>
      <c r="Q42" s="7"/>
    </row>
    <row r="43" spans="1:17" s="8" customFormat="1" ht="156.75" customHeight="1">
      <c r="A43" s="127"/>
      <c r="B43" s="136"/>
      <c r="C43" s="162" t="s">
        <v>37</v>
      </c>
      <c r="D43" s="163"/>
      <c r="E43" s="163"/>
      <c r="F43" s="163"/>
      <c r="G43" s="163"/>
      <c r="H43" s="36" t="s">
        <v>36</v>
      </c>
      <c r="I43" s="127"/>
      <c r="J43" s="37"/>
      <c r="K43" s="132"/>
      <c r="L43" s="35"/>
      <c r="M43" s="7"/>
      <c r="N43" s="7"/>
      <c r="O43" s="7"/>
      <c r="P43" s="7"/>
      <c r="Q43" s="7"/>
    </row>
    <row r="44" spans="1:17" s="8" customFormat="1" ht="317.25" customHeight="1">
      <c r="A44" s="127"/>
      <c r="B44" s="136"/>
      <c r="C44" s="125" t="s">
        <v>78</v>
      </c>
      <c r="D44" s="126"/>
      <c r="E44" s="126"/>
      <c r="F44" s="126"/>
      <c r="G44" s="126"/>
      <c r="H44" s="36">
        <v>2.5</v>
      </c>
      <c r="I44" s="127"/>
      <c r="J44" s="37"/>
      <c r="K44" s="132"/>
      <c r="L44" s="35"/>
      <c r="M44" s="7"/>
      <c r="N44" s="7"/>
      <c r="O44" s="7"/>
      <c r="P44" s="7"/>
      <c r="Q44" s="7"/>
    </row>
    <row r="45" spans="1:17" s="8" customFormat="1" ht="176.25" customHeight="1">
      <c r="A45" s="127"/>
      <c r="B45" s="136"/>
      <c r="C45" s="125" t="s">
        <v>38</v>
      </c>
      <c r="D45" s="126"/>
      <c r="E45" s="126"/>
      <c r="F45" s="126"/>
      <c r="G45" s="126"/>
      <c r="H45" s="36" t="s">
        <v>36</v>
      </c>
      <c r="I45" s="127"/>
      <c r="J45" s="37"/>
      <c r="K45" s="30"/>
      <c r="L45" s="35"/>
      <c r="M45" s="7"/>
      <c r="N45" s="7"/>
      <c r="O45" s="7"/>
      <c r="P45" s="7"/>
      <c r="Q45" s="7"/>
    </row>
    <row r="46" spans="1:17" s="8" customFormat="1" ht="174" customHeight="1">
      <c r="A46" s="127"/>
      <c r="B46" s="136"/>
      <c r="C46" s="125" t="s">
        <v>59</v>
      </c>
      <c r="D46" s="126"/>
      <c r="E46" s="126"/>
      <c r="F46" s="126"/>
      <c r="G46" s="126"/>
      <c r="H46" s="36" t="s">
        <v>36</v>
      </c>
      <c r="I46" s="127"/>
      <c r="J46" s="37"/>
      <c r="K46" s="30"/>
      <c r="L46" s="35"/>
      <c r="M46" s="7"/>
      <c r="N46" s="7"/>
      <c r="O46" s="7"/>
      <c r="P46" s="7"/>
      <c r="Q46" s="7"/>
    </row>
    <row r="47" spans="1:17" s="8" customFormat="1" ht="150.75" customHeight="1">
      <c r="A47" s="127"/>
      <c r="B47" s="136"/>
      <c r="C47" s="125" t="s">
        <v>30</v>
      </c>
      <c r="D47" s="126"/>
      <c r="E47" s="126"/>
      <c r="F47" s="126"/>
      <c r="G47" s="126"/>
      <c r="H47" s="36">
        <v>3</v>
      </c>
      <c r="I47" s="127"/>
      <c r="J47" s="37"/>
      <c r="K47" s="30"/>
      <c r="L47" s="35"/>
      <c r="M47" s="7"/>
      <c r="N47" s="7"/>
      <c r="O47" s="7"/>
      <c r="P47" s="7"/>
      <c r="Q47" s="7"/>
    </row>
    <row r="48" spans="1:18" s="8" customFormat="1" ht="177.75" customHeight="1">
      <c r="A48" s="127"/>
      <c r="B48" s="136"/>
      <c r="C48" s="125" t="s">
        <v>70</v>
      </c>
      <c r="D48" s="126"/>
      <c r="E48" s="126"/>
      <c r="F48" s="126"/>
      <c r="G48" s="126"/>
      <c r="H48" s="36">
        <v>4</v>
      </c>
      <c r="I48" s="127"/>
      <c r="J48" s="37"/>
      <c r="K48" s="30"/>
      <c r="L48" s="35"/>
      <c r="M48" s="7"/>
      <c r="N48" s="7"/>
      <c r="O48" s="7"/>
      <c r="P48" s="7"/>
      <c r="Q48" s="7"/>
      <c r="R48" s="28"/>
    </row>
    <row r="49" spans="1:17" s="8" customFormat="1" ht="293.25" customHeight="1">
      <c r="A49" s="127"/>
      <c r="B49" s="136"/>
      <c r="C49" s="125" t="s">
        <v>60</v>
      </c>
      <c r="D49" s="126"/>
      <c r="E49" s="126"/>
      <c r="F49" s="126"/>
      <c r="G49" s="126"/>
      <c r="H49" s="36" t="s">
        <v>61</v>
      </c>
      <c r="I49" s="127"/>
      <c r="J49" s="37"/>
      <c r="K49" s="30"/>
      <c r="L49" s="35"/>
      <c r="M49" s="7"/>
      <c r="N49" s="7"/>
      <c r="O49" s="7"/>
      <c r="P49" s="7"/>
      <c r="Q49" s="7"/>
    </row>
    <row r="50" spans="1:17" s="8" customFormat="1" ht="153.75" customHeight="1">
      <c r="A50" s="40">
        <v>7</v>
      </c>
      <c r="B50" s="39" t="s">
        <v>40</v>
      </c>
      <c r="C50" s="123" t="s">
        <v>48</v>
      </c>
      <c r="D50" s="124"/>
      <c r="E50" s="124"/>
      <c r="F50" s="124"/>
      <c r="G50" s="124"/>
      <c r="H50" s="31">
        <v>10</v>
      </c>
      <c r="I50" s="40">
        <v>10</v>
      </c>
      <c r="J50" s="30"/>
      <c r="K50" s="30"/>
      <c r="L50" s="35"/>
      <c r="M50" s="7"/>
      <c r="N50" s="7"/>
      <c r="O50" s="7"/>
      <c r="P50" s="7"/>
      <c r="Q50" s="7"/>
    </row>
    <row r="51" spans="1:17" s="8" customFormat="1" ht="64.5" customHeight="1">
      <c r="A51" s="127">
        <v>8</v>
      </c>
      <c r="B51" s="136" t="s">
        <v>39</v>
      </c>
      <c r="C51" s="125" t="s">
        <v>53</v>
      </c>
      <c r="D51" s="126"/>
      <c r="E51" s="126"/>
      <c r="F51" s="126"/>
      <c r="G51" s="126"/>
      <c r="H51" s="36">
        <v>2</v>
      </c>
      <c r="I51" s="127">
        <v>17</v>
      </c>
      <c r="J51" s="37"/>
      <c r="K51" s="128"/>
      <c r="L51" s="35"/>
      <c r="M51" s="7"/>
      <c r="N51" s="7"/>
      <c r="O51" s="7"/>
      <c r="P51" s="7"/>
      <c r="Q51" s="7"/>
    </row>
    <row r="52" spans="1:17" s="8" customFormat="1" ht="41.25" customHeight="1">
      <c r="A52" s="127"/>
      <c r="B52" s="136"/>
      <c r="C52" s="151" t="s">
        <v>54</v>
      </c>
      <c r="D52" s="151"/>
      <c r="E52" s="151"/>
      <c r="F52" s="151"/>
      <c r="G52" s="151"/>
      <c r="H52" s="36">
        <v>2</v>
      </c>
      <c r="I52" s="127"/>
      <c r="J52" s="37"/>
      <c r="K52" s="128"/>
      <c r="L52" s="35"/>
      <c r="M52" s="7"/>
      <c r="N52" s="7"/>
      <c r="O52" s="7"/>
      <c r="P52" s="7"/>
      <c r="Q52" s="7"/>
    </row>
    <row r="53" spans="1:17" s="8" customFormat="1" ht="25.5" customHeight="1">
      <c r="A53" s="127"/>
      <c r="B53" s="127"/>
      <c r="C53" s="126" t="s">
        <v>17</v>
      </c>
      <c r="D53" s="126"/>
      <c r="E53" s="126"/>
      <c r="F53" s="126"/>
      <c r="G53" s="126"/>
      <c r="H53" s="36">
        <v>3</v>
      </c>
      <c r="I53" s="127"/>
      <c r="J53" s="37"/>
      <c r="K53" s="128"/>
      <c r="L53" s="35"/>
      <c r="M53" s="7"/>
      <c r="N53" s="7"/>
      <c r="O53" s="7"/>
      <c r="P53" s="7"/>
      <c r="Q53" s="7"/>
    </row>
    <row r="54" spans="1:17" s="8" customFormat="1" ht="87" customHeight="1">
      <c r="A54" s="127"/>
      <c r="B54" s="127"/>
      <c r="C54" s="125" t="s">
        <v>55</v>
      </c>
      <c r="D54" s="126"/>
      <c r="E54" s="126"/>
      <c r="F54" s="126"/>
      <c r="G54" s="126"/>
      <c r="H54" s="36">
        <v>3</v>
      </c>
      <c r="I54" s="127"/>
      <c r="J54" s="37"/>
      <c r="K54" s="128"/>
      <c r="L54" s="35"/>
      <c r="M54" s="7"/>
      <c r="N54" s="7"/>
      <c r="O54" s="7"/>
      <c r="P54" s="7"/>
      <c r="Q54" s="7"/>
    </row>
    <row r="55" spans="1:17" s="8" customFormat="1" ht="66.75" customHeight="1">
      <c r="A55" s="127"/>
      <c r="B55" s="127"/>
      <c r="C55" s="125" t="s">
        <v>41</v>
      </c>
      <c r="D55" s="126"/>
      <c r="E55" s="126"/>
      <c r="F55" s="126"/>
      <c r="G55" s="126"/>
      <c r="H55" s="36">
        <v>4</v>
      </c>
      <c r="I55" s="127"/>
      <c r="J55" s="37"/>
      <c r="K55" s="128"/>
      <c r="L55" s="35"/>
      <c r="M55" s="7"/>
      <c r="N55" s="7"/>
      <c r="O55" s="7"/>
      <c r="P55" s="7"/>
      <c r="Q55" s="7"/>
    </row>
    <row r="56" spans="1:17" s="8" customFormat="1" ht="70.5" customHeight="1">
      <c r="A56" s="127"/>
      <c r="B56" s="127"/>
      <c r="C56" s="125" t="s">
        <v>56</v>
      </c>
      <c r="D56" s="126"/>
      <c r="E56" s="126"/>
      <c r="F56" s="126"/>
      <c r="G56" s="126"/>
      <c r="H56" s="36">
        <v>3</v>
      </c>
      <c r="I56" s="127"/>
      <c r="J56" s="37"/>
      <c r="K56" s="128"/>
      <c r="L56" s="35"/>
      <c r="M56" s="7"/>
      <c r="N56" s="7"/>
      <c r="O56" s="7"/>
      <c r="P56" s="7"/>
      <c r="Q56" s="7"/>
    </row>
    <row r="57" spans="1:17" s="8" customFormat="1" ht="137.25" customHeight="1">
      <c r="A57" s="40">
        <v>9</v>
      </c>
      <c r="B57" s="39" t="s">
        <v>14</v>
      </c>
      <c r="C57" s="123" t="s">
        <v>29</v>
      </c>
      <c r="D57" s="124"/>
      <c r="E57" s="124"/>
      <c r="F57" s="124"/>
      <c r="G57" s="124"/>
      <c r="H57" s="31">
        <v>10</v>
      </c>
      <c r="I57" s="40">
        <v>10</v>
      </c>
      <c r="J57" s="30"/>
      <c r="K57" s="30"/>
      <c r="L57" s="35"/>
      <c r="M57" s="7"/>
      <c r="N57" s="7"/>
      <c r="O57" s="7"/>
      <c r="P57" s="7"/>
      <c r="Q57" s="7"/>
    </row>
    <row r="58" spans="1:17" s="8" customFormat="1" ht="24" customHeight="1">
      <c r="A58" s="132" t="s">
        <v>46</v>
      </c>
      <c r="B58" s="132"/>
      <c r="C58" s="132"/>
      <c r="D58" s="132"/>
      <c r="E58" s="132"/>
      <c r="F58" s="132"/>
      <c r="G58" s="132"/>
      <c r="H58" s="51">
        <v>160</v>
      </c>
      <c r="I58" s="51">
        <v>160</v>
      </c>
      <c r="J58" s="41"/>
      <c r="K58" s="41"/>
      <c r="L58" s="35"/>
      <c r="M58" s="7"/>
      <c r="N58" s="7"/>
      <c r="O58" s="7"/>
      <c r="P58" s="7"/>
      <c r="Q58" s="7"/>
    </row>
    <row r="59" spans="1:17" s="8" customFormat="1" ht="24" customHeight="1">
      <c r="A59" s="52"/>
      <c r="B59" s="52"/>
      <c r="C59" s="52"/>
      <c r="D59" s="52"/>
      <c r="E59" s="52"/>
      <c r="F59" s="52"/>
      <c r="G59" s="52"/>
      <c r="H59" s="53"/>
      <c r="I59" s="53"/>
      <c r="J59" s="54"/>
      <c r="K59" s="54"/>
      <c r="L59" s="35"/>
      <c r="M59" s="7"/>
      <c r="N59" s="7"/>
      <c r="O59" s="7"/>
      <c r="P59" s="7"/>
      <c r="Q59" s="7"/>
    </row>
    <row r="60" spans="1:17" s="8" customFormat="1" ht="21" customHeight="1">
      <c r="A60" s="130" t="s">
        <v>28</v>
      </c>
      <c r="B60" s="134"/>
      <c r="C60" s="134"/>
      <c r="D60" s="134"/>
      <c r="E60" s="134"/>
      <c r="F60" s="134"/>
      <c r="G60" s="134"/>
      <c r="H60" s="134"/>
      <c r="I60" s="134"/>
      <c r="J60" s="134"/>
      <c r="K60" s="134"/>
      <c r="L60" s="35"/>
      <c r="M60" s="7"/>
      <c r="N60" s="7"/>
      <c r="O60" s="7"/>
      <c r="P60" s="7"/>
      <c r="Q60" s="7"/>
    </row>
    <row r="61" spans="1:17" s="8" customFormat="1" ht="10.5" customHeight="1">
      <c r="A61" s="47"/>
      <c r="B61" s="48"/>
      <c r="C61" s="48"/>
      <c r="D61" s="48"/>
      <c r="E61" s="48"/>
      <c r="F61" s="48"/>
      <c r="G61" s="48"/>
      <c r="H61" s="48"/>
      <c r="I61" s="48"/>
      <c r="J61" s="48"/>
      <c r="K61" s="48"/>
      <c r="L61" s="35"/>
      <c r="M61" s="7"/>
      <c r="N61" s="7"/>
      <c r="O61" s="7"/>
      <c r="P61" s="7"/>
      <c r="Q61" s="7"/>
    </row>
    <row r="62" spans="1:17" s="8" customFormat="1" ht="133.5" customHeight="1">
      <c r="A62" s="121" t="s">
        <v>69</v>
      </c>
      <c r="B62" s="122"/>
      <c r="C62" s="122"/>
      <c r="D62" s="122"/>
      <c r="E62" s="122"/>
      <c r="F62" s="122"/>
      <c r="G62" s="122"/>
      <c r="H62" s="122"/>
      <c r="I62" s="122"/>
      <c r="J62" s="122"/>
      <c r="K62" s="122"/>
      <c r="L62" s="35"/>
      <c r="M62" s="7"/>
      <c r="N62" s="7"/>
      <c r="O62" s="7"/>
      <c r="P62" s="7"/>
      <c r="Q62" s="7"/>
    </row>
    <row r="63" spans="1:17" s="8" customFormat="1" ht="165" customHeight="1">
      <c r="A63" s="156" t="s">
        <v>76</v>
      </c>
      <c r="B63" s="157"/>
      <c r="C63" s="157"/>
      <c r="D63" s="157"/>
      <c r="E63" s="157"/>
      <c r="F63" s="157"/>
      <c r="G63" s="157"/>
      <c r="H63" s="157"/>
      <c r="I63" s="157"/>
      <c r="J63" s="157"/>
      <c r="K63" s="157"/>
      <c r="L63" s="35" t="s">
        <v>42</v>
      </c>
      <c r="M63" s="7"/>
      <c r="N63" s="7"/>
      <c r="O63" s="7"/>
      <c r="P63" s="7"/>
      <c r="Q63" s="7"/>
    </row>
    <row r="64" spans="1:17" s="8" customFormat="1" ht="21" customHeight="1">
      <c r="A64" s="130" t="s">
        <v>77</v>
      </c>
      <c r="B64" s="130"/>
      <c r="C64" s="130"/>
      <c r="D64" s="130"/>
      <c r="E64" s="130"/>
      <c r="F64" s="130"/>
      <c r="G64" s="130"/>
      <c r="H64" s="130"/>
      <c r="I64" s="130"/>
      <c r="J64" s="130"/>
      <c r="K64" s="130"/>
      <c r="L64" s="35"/>
      <c r="M64" s="7"/>
      <c r="N64" s="7"/>
      <c r="O64" s="7"/>
      <c r="P64" s="7"/>
      <c r="Q64" s="7"/>
    </row>
    <row r="65" spans="1:17" s="8" customFormat="1" ht="232.5" customHeight="1">
      <c r="A65" s="156" t="s">
        <v>43</v>
      </c>
      <c r="B65" s="157"/>
      <c r="C65" s="157"/>
      <c r="D65" s="157"/>
      <c r="E65" s="157"/>
      <c r="F65" s="157"/>
      <c r="G65" s="157"/>
      <c r="H65" s="157"/>
      <c r="I65" s="157"/>
      <c r="J65" s="157"/>
      <c r="K65" s="157"/>
      <c r="L65" s="35"/>
      <c r="M65" s="7"/>
      <c r="N65" s="7"/>
      <c r="O65" s="7"/>
      <c r="P65" s="7"/>
      <c r="Q65" s="7"/>
    </row>
    <row r="66" spans="1:17" s="8" customFormat="1" ht="51" customHeight="1">
      <c r="A66" s="156" t="s">
        <v>47</v>
      </c>
      <c r="B66" s="156"/>
      <c r="C66" s="156"/>
      <c r="D66" s="156"/>
      <c r="E66" s="156"/>
      <c r="F66" s="156"/>
      <c r="G66" s="156"/>
      <c r="H66" s="156"/>
      <c r="I66" s="156"/>
      <c r="J66" s="156"/>
      <c r="K66" s="156"/>
      <c r="L66" s="35"/>
      <c r="M66" s="7"/>
      <c r="N66" s="7"/>
      <c r="O66" s="7"/>
      <c r="P66" s="7"/>
      <c r="Q66" s="7"/>
    </row>
    <row r="67" spans="1:17" s="8" customFormat="1" ht="17.25" customHeight="1">
      <c r="A67" s="158" t="s">
        <v>18</v>
      </c>
      <c r="B67" s="157"/>
      <c r="C67" s="157"/>
      <c r="D67" s="157"/>
      <c r="E67" s="157"/>
      <c r="F67" s="157"/>
      <c r="G67" s="157"/>
      <c r="H67" s="157"/>
      <c r="I67" s="157"/>
      <c r="J67" s="157"/>
      <c r="K67" s="157"/>
      <c r="L67" s="35"/>
      <c r="M67" s="7"/>
      <c r="N67" s="7"/>
      <c r="O67" s="7"/>
      <c r="P67" s="7"/>
      <c r="Q67" s="7"/>
    </row>
    <row r="68" spans="1:17" s="8" customFormat="1" ht="102" customHeight="1">
      <c r="A68" s="156" t="s">
        <v>44</v>
      </c>
      <c r="B68" s="157"/>
      <c r="C68" s="157"/>
      <c r="D68" s="157"/>
      <c r="E68" s="157"/>
      <c r="F68" s="157"/>
      <c r="G68" s="157"/>
      <c r="H68" s="157"/>
      <c r="I68" s="157"/>
      <c r="J68" s="157"/>
      <c r="K68" s="157"/>
      <c r="L68" s="35"/>
      <c r="M68" s="7"/>
      <c r="N68" s="7"/>
      <c r="O68" s="7"/>
      <c r="P68" s="7"/>
      <c r="Q68" s="7"/>
    </row>
    <row r="69" spans="1:17" s="8" customFormat="1" ht="13.5" customHeight="1">
      <c r="A69" s="25"/>
      <c r="B69" s="25"/>
      <c r="C69" s="155"/>
      <c r="D69" s="155"/>
      <c r="E69" s="155"/>
      <c r="F69" s="155"/>
      <c r="G69" s="155"/>
      <c r="H69" s="26"/>
      <c r="I69" s="25"/>
      <c r="J69" s="25"/>
      <c r="K69" s="25"/>
      <c r="L69" s="7"/>
      <c r="M69" s="7"/>
      <c r="N69" s="7"/>
      <c r="O69" s="7"/>
      <c r="P69" s="7"/>
      <c r="Q69" s="7"/>
    </row>
    <row r="70" spans="1:17" ht="18">
      <c r="A70" s="6"/>
      <c r="B70" s="6"/>
      <c r="C70" s="27"/>
      <c r="D70" s="27"/>
      <c r="E70" s="27"/>
      <c r="F70" s="27"/>
      <c r="G70" s="32"/>
      <c r="H70" s="177" t="s">
        <v>16</v>
      </c>
      <c r="I70" s="178"/>
      <c r="J70" s="178"/>
      <c r="K70" s="178"/>
      <c r="L70" s="1"/>
      <c r="M70" s="1"/>
      <c r="N70" s="1"/>
      <c r="O70" s="1"/>
      <c r="P70" s="1"/>
      <c r="Q70" s="1"/>
    </row>
    <row r="71" spans="1:17" ht="19.5" customHeight="1">
      <c r="A71" s="15"/>
      <c r="B71" s="15"/>
      <c r="C71" s="14"/>
      <c r="D71" s="13"/>
      <c r="E71" s="9"/>
      <c r="F71" s="9"/>
      <c r="G71" s="9"/>
      <c r="H71" s="6"/>
      <c r="I71" s="15"/>
      <c r="J71" s="15"/>
      <c r="K71" s="15"/>
      <c r="L71" s="1"/>
      <c r="M71" s="1"/>
      <c r="N71" s="1"/>
      <c r="O71" s="1"/>
      <c r="P71" s="1"/>
      <c r="Q71" s="1"/>
    </row>
    <row r="72" spans="1:17" ht="18">
      <c r="A72" s="176"/>
      <c r="B72" s="176"/>
      <c r="C72" s="176"/>
      <c r="D72" s="176"/>
      <c r="E72" s="5"/>
      <c r="F72" s="5"/>
      <c r="G72" s="5"/>
      <c r="H72" s="6"/>
      <c r="I72" s="15"/>
      <c r="J72" s="15"/>
      <c r="K72" s="15"/>
      <c r="L72" s="1"/>
      <c r="M72" s="1"/>
      <c r="N72" s="1"/>
      <c r="O72" s="1"/>
      <c r="P72" s="1"/>
      <c r="Q72" s="1"/>
    </row>
    <row r="73" spans="1:11" ht="30.75" customHeight="1">
      <c r="A73" s="1"/>
      <c r="B73" s="1"/>
      <c r="C73" s="1"/>
      <c r="D73" s="1"/>
      <c r="E73" s="1"/>
      <c r="H73"/>
      <c r="I73"/>
      <c r="K73"/>
    </row>
    <row r="74" spans="1:11" ht="18">
      <c r="A74" s="1"/>
      <c r="B74" s="1"/>
      <c r="C74" s="1"/>
      <c r="D74" s="1"/>
      <c r="E74" s="1"/>
      <c r="H74"/>
      <c r="I74"/>
      <c r="K74"/>
    </row>
    <row r="75" spans="1:11" ht="18">
      <c r="A75" s="1"/>
      <c r="B75" s="1"/>
      <c r="C75" s="1"/>
      <c r="D75" s="1"/>
      <c r="E75" s="1"/>
      <c r="H75"/>
      <c r="I75"/>
      <c r="K75"/>
    </row>
    <row r="76" spans="1:11" ht="18">
      <c r="A76" s="1"/>
      <c r="B76" s="1"/>
      <c r="C76" s="1"/>
      <c r="D76" s="1"/>
      <c r="E76" s="1"/>
      <c r="H76"/>
      <c r="I76"/>
      <c r="K76"/>
    </row>
    <row r="77" spans="1:11" ht="18">
      <c r="A77" s="1"/>
      <c r="B77" s="1"/>
      <c r="C77" s="1"/>
      <c r="D77" s="1"/>
      <c r="E77" s="1"/>
      <c r="H77"/>
      <c r="I77"/>
      <c r="K77"/>
    </row>
    <row r="78" spans="1:11" ht="18">
      <c r="A78" s="1"/>
      <c r="B78" s="1"/>
      <c r="C78" s="1"/>
      <c r="D78" s="1"/>
      <c r="E78" s="1"/>
      <c r="H78"/>
      <c r="I78"/>
      <c r="K78"/>
    </row>
    <row r="79" spans="1:11" ht="18">
      <c r="A79" s="1"/>
      <c r="B79" s="1"/>
      <c r="C79" s="1"/>
      <c r="D79" s="1"/>
      <c r="E79" s="1"/>
      <c r="H79"/>
      <c r="I79"/>
      <c r="K79"/>
    </row>
    <row r="80" spans="1:11" ht="18">
      <c r="A80" s="1"/>
      <c r="B80" s="1"/>
      <c r="C80" s="1"/>
      <c r="D80" s="1"/>
      <c r="E80" s="1"/>
      <c r="H80"/>
      <c r="I80"/>
      <c r="K80"/>
    </row>
    <row r="81" spans="1:11" ht="18">
      <c r="A81" s="1"/>
      <c r="B81" s="1"/>
      <c r="C81" s="1"/>
      <c r="D81" s="1"/>
      <c r="E81" s="1"/>
      <c r="H81"/>
      <c r="I81"/>
      <c r="K81"/>
    </row>
    <row r="82" spans="1:11" ht="18">
      <c r="A82" s="1"/>
      <c r="B82" s="1"/>
      <c r="C82" s="1"/>
      <c r="D82" s="1"/>
      <c r="E82" s="1"/>
      <c r="H82"/>
      <c r="I82"/>
      <c r="K82"/>
    </row>
    <row r="83" spans="1:11" ht="18">
      <c r="A83" s="1"/>
      <c r="B83" s="1"/>
      <c r="C83" s="1"/>
      <c r="D83" s="1"/>
      <c r="E83" s="1"/>
      <c r="H83"/>
      <c r="I83"/>
      <c r="K83"/>
    </row>
    <row r="84" spans="1:11" ht="18">
      <c r="A84" s="1"/>
      <c r="B84" s="1"/>
      <c r="C84" s="1"/>
      <c r="D84" s="1"/>
      <c r="E84" s="1"/>
      <c r="H84"/>
      <c r="I84"/>
      <c r="K84"/>
    </row>
    <row r="85" spans="1:11" ht="18">
      <c r="A85" s="1"/>
      <c r="B85" s="1"/>
      <c r="C85" s="1"/>
      <c r="D85" s="1"/>
      <c r="E85" s="1"/>
      <c r="H85"/>
      <c r="I85"/>
      <c r="K85"/>
    </row>
    <row r="86" spans="1:11" ht="18">
      <c r="A86" s="1"/>
      <c r="B86" s="1"/>
      <c r="C86" s="1"/>
      <c r="D86" s="1"/>
      <c r="E86" s="1"/>
      <c r="H86"/>
      <c r="I86"/>
      <c r="K86"/>
    </row>
    <row r="87" spans="1:11" ht="18">
      <c r="A87" s="1"/>
      <c r="B87" s="1"/>
      <c r="C87" s="1"/>
      <c r="D87" s="1"/>
      <c r="E87" s="1"/>
      <c r="H87"/>
      <c r="I87"/>
      <c r="K87"/>
    </row>
    <row r="88" spans="1:11" ht="18">
      <c r="A88" s="1"/>
      <c r="B88" s="1"/>
      <c r="C88" s="1"/>
      <c r="D88" s="1"/>
      <c r="E88" s="1"/>
      <c r="H88"/>
      <c r="I88"/>
      <c r="K88"/>
    </row>
    <row r="89" spans="1:11" ht="18">
      <c r="A89" s="1"/>
      <c r="B89" s="1"/>
      <c r="C89" s="1"/>
      <c r="D89" s="1"/>
      <c r="E89" s="1"/>
      <c r="H89"/>
      <c r="I89"/>
      <c r="K89"/>
    </row>
    <row r="90" spans="1:11" ht="18">
      <c r="A90" s="1"/>
      <c r="B90" s="1"/>
      <c r="C90" s="1"/>
      <c r="D90" s="1"/>
      <c r="E90" s="1"/>
      <c r="H90"/>
      <c r="I90"/>
      <c r="K90"/>
    </row>
    <row r="91" spans="1:11" ht="18">
      <c r="A91" s="1"/>
      <c r="B91" s="1"/>
      <c r="C91" s="1"/>
      <c r="D91" s="1"/>
      <c r="E91" s="1"/>
      <c r="H91"/>
      <c r="I91"/>
      <c r="K91"/>
    </row>
    <row r="92" spans="1:11" ht="18">
      <c r="A92" s="1"/>
      <c r="B92" s="1"/>
      <c r="C92" s="1"/>
      <c r="D92" s="1"/>
      <c r="E92" s="1"/>
      <c r="H92"/>
      <c r="I92"/>
      <c r="K92"/>
    </row>
    <row r="93" spans="1:11" ht="18">
      <c r="A93" s="1"/>
      <c r="B93" s="1"/>
      <c r="C93" s="1"/>
      <c r="D93" s="1"/>
      <c r="E93" s="1"/>
      <c r="H93"/>
      <c r="I93"/>
      <c r="K93"/>
    </row>
    <row r="94" spans="1:11" ht="18">
      <c r="A94" s="1"/>
      <c r="B94" s="1"/>
      <c r="C94" s="1"/>
      <c r="D94" s="1"/>
      <c r="E94" s="1"/>
      <c r="H94"/>
      <c r="I94"/>
      <c r="K94"/>
    </row>
    <row r="95" spans="1:11" ht="18">
      <c r="A95" s="1"/>
      <c r="B95" s="1"/>
      <c r="C95" s="1"/>
      <c r="D95" s="1"/>
      <c r="E95" s="1"/>
      <c r="H95"/>
      <c r="I95"/>
      <c r="K95"/>
    </row>
    <row r="96" spans="1:11" ht="18">
      <c r="A96" s="1"/>
      <c r="B96" s="1"/>
      <c r="C96" s="1"/>
      <c r="D96" s="1"/>
      <c r="E96" s="1"/>
      <c r="H96"/>
      <c r="I96"/>
      <c r="K96"/>
    </row>
    <row r="97" spans="1:11" ht="18">
      <c r="A97" s="1"/>
      <c r="B97" s="1"/>
      <c r="C97" s="1"/>
      <c r="D97" s="1"/>
      <c r="E97" s="1"/>
      <c r="H97"/>
      <c r="I97"/>
      <c r="K97"/>
    </row>
    <row r="98" spans="1:11" ht="18">
      <c r="A98" s="1"/>
      <c r="B98" s="1"/>
      <c r="C98" s="1"/>
      <c r="D98" s="1"/>
      <c r="E98" s="1"/>
      <c r="H98"/>
      <c r="I98"/>
      <c r="K98"/>
    </row>
    <row r="99" spans="1:11" ht="18">
      <c r="A99" s="1"/>
      <c r="B99" s="1"/>
      <c r="C99" s="1"/>
      <c r="D99" s="1"/>
      <c r="E99" s="1"/>
      <c r="H99"/>
      <c r="I99"/>
      <c r="K99"/>
    </row>
    <row r="100" spans="1:11" ht="18">
      <c r="A100" s="1"/>
      <c r="B100" s="1"/>
      <c r="C100" s="1"/>
      <c r="D100" s="1"/>
      <c r="E100" s="1"/>
      <c r="H100"/>
      <c r="I100"/>
      <c r="K100"/>
    </row>
    <row r="101" spans="1:11" ht="18">
      <c r="A101" s="1"/>
      <c r="B101" s="1"/>
      <c r="C101" s="1"/>
      <c r="D101" s="1"/>
      <c r="E101" s="1"/>
      <c r="H101"/>
      <c r="I101"/>
      <c r="K101"/>
    </row>
    <row r="102" spans="1:11" ht="18">
      <c r="A102" s="1"/>
      <c r="B102" s="1"/>
      <c r="C102" s="1"/>
      <c r="D102" s="1"/>
      <c r="E102" s="1"/>
      <c r="H102"/>
      <c r="I102"/>
      <c r="K102"/>
    </row>
    <row r="103" spans="1:11" ht="18">
      <c r="A103" s="1"/>
      <c r="B103" s="1"/>
      <c r="C103" s="1"/>
      <c r="D103" s="1"/>
      <c r="E103" s="1"/>
      <c r="H103"/>
      <c r="I103"/>
      <c r="K103"/>
    </row>
    <row r="104" spans="1:11" ht="18">
      <c r="A104" s="1"/>
      <c r="B104" s="1"/>
      <c r="C104" s="1"/>
      <c r="D104" s="1"/>
      <c r="E104" s="1"/>
      <c r="H104"/>
      <c r="I104"/>
      <c r="K104"/>
    </row>
    <row r="105" spans="1:11" ht="18">
      <c r="A105" s="1"/>
      <c r="B105" s="1"/>
      <c r="C105" s="1"/>
      <c r="D105" s="1"/>
      <c r="E105" s="1"/>
      <c r="H105"/>
      <c r="I105"/>
      <c r="K105"/>
    </row>
    <row r="106" spans="1:11" ht="18">
      <c r="A106" s="1"/>
      <c r="B106" s="1"/>
      <c r="C106" s="1"/>
      <c r="D106" s="1"/>
      <c r="E106" s="1"/>
      <c r="H106"/>
      <c r="I106"/>
      <c r="K106"/>
    </row>
    <row r="107" spans="1:11" ht="18">
      <c r="A107" s="1"/>
      <c r="B107" s="1"/>
      <c r="C107" s="1"/>
      <c r="D107" s="1"/>
      <c r="E107" s="1"/>
      <c r="H107"/>
      <c r="I107"/>
      <c r="K107"/>
    </row>
    <row r="108" spans="1:11" ht="18">
      <c r="A108" s="1"/>
      <c r="B108" s="1"/>
      <c r="C108" s="1"/>
      <c r="D108" s="1"/>
      <c r="E108" s="1"/>
      <c r="H108"/>
      <c r="I108"/>
      <c r="K108"/>
    </row>
    <row r="109" spans="1:11" ht="18">
      <c r="A109" s="1"/>
      <c r="B109" s="1"/>
      <c r="C109" s="1"/>
      <c r="D109" s="1"/>
      <c r="E109" s="1"/>
      <c r="H109"/>
      <c r="I109"/>
      <c r="K109"/>
    </row>
    <row r="110" spans="1:11" ht="18">
      <c r="A110" s="1"/>
      <c r="B110" s="1"/>
      <c r="C110" s="1"/>
      <c r="D110" s="1"/>
      <c r="E110" s="1"/>
      <c r="H110"/>
      <c r="I110"/>
      <c r="K110"/>
    </row>
    <row r="111" spans="1:11" ht="18">
      <c r="A111" s="1"/>
      <c r="B111" s="1"/>
      <c r="C111" s="1"/>
      <c r="D111" s="1"/>
      <c r="E111" s="1"/>
      <c r="H111"/>
      <c r="I111"/>
      <c r="K111"/>
    </row>
    <row r="112" spans="1:11" ht="18">
      <c r="A112" s="1"/>
      <c r="B112" s="1"/>
      <c r="C112" s="1"/>
      <c r="D112" s="1"/>
      <c r="E112" s="1"/>
      <c r="H112"/>
      <c r="I112"/>
      <c r="K112"/>
    </row>
    <row r="113" spans="1:11" ht="18">
      <c r="A113" s="1"/>
      <c r="B113" s="1"/>
      <c r="C113" s="1"/>
      <c r="D113" s="1"/>
      <c r="E113" s="1"/>
      <c r="H113"/>
      <c r="I113"/>
      <c r="K113"/>
    </row>
    <row r="114" spans="1:11" ht="18">
      <c r="A114" s="1"/>
      <c r="B114" s="1"/>
      <c r="C114" s="1"/>
      <c r="D114" s="1"/>
      <c r="E114" s="1"/>
      <c r="H114"/>
      <c r="I114"/>
      <c r="K114"/>
    </row>
    <row r="115" spans="1:11" ht="18">
      <c r="A115" s="1"/>
      <c r="B115" s="1"/>
      <c r="C115" s="1"/>
      <c r="D115" s="1"/>
      <c r="E115" s="1"/>
      <c r="H115"/>
      <c r="I115"/>
      <c r="K115"/>
    </row>
    <row r="116" spans="1:11" ht="18">
      <c r="A116" s="1"/>
      <c r="B116" s="1"/>
      <c r="C116" s="1"/>
      <c r="D116" s="1"/>
      <c r="E116" s="1"/>
      <c r="H116"/>
      <c r="I116"/>
      <c r="K116"/>
    </row>
    <row r="117" spans="1:11" ht="18">
      <c r="A117" s="1"/>
      <c r="B117" s="1"/>
      <c r="C117" s="1"/>
      <c r="D117" s="1"/>
      <c r="E117" s="1"/>
      <c r="H117"/>
      <c r="I117"/>
      <c r="K117"/>
    </row>
    <row r="118" spans="1:11" ht="18">
      <c r="A118" s="1"/>
      <c r="B118" s="1"/>
      <c r="C118" s="1"/>
      <c r="D118" s="1"/>
      <c r="E118" s="1"/>
      <c r="H118"/>
      <c r="I118"/>
      <c r="K118"/>
    </row>
    <row r="119" spans="1:11" ht="18">
      <c r="A119" s="1"/>
      <c r="B119" s="1"/>
      <c r="C119" s="1"/>
      <c r="D119" s="1"/>
      <c r="E119" s="1"/>
      <c r="H119"/>
      <c r="I119"/>
      <c r="K119"/>
    </row>
    <row r="120" spans="1:11" ht="18">
      <c r="A120" s="1"/>
      <c r="B120" s="1"/>
      <c r="C120" s="1"/>
      <c r="D120" s="1"/>
      <c r="E120" s="1"/>
      <c r="H120"/>
      <c r="I120"/>
      <c r="K120"/>
    </row>
    <row r="121" spans="1:11" ht="18">
      <c r="A121" s="1"/>
      <c r="B121" s="1"/>
      <c r="C121" s="1"/>
      <c r="D121" s="1"/>
      <c r="E121" s="1"/>
      <c r="H121"/>
      <c r="I121"/>
      <c r="K121"/>
    </row>
    <row r="122" spans="1:11" ht="18">
      <c r="A122" s="1"/>
      <c r="B122" s="1"/>
      <c r="C122" s="1"/>
      <c r="D122" s="1"/>
      <c r="E122" s="1"/>
      <c r="H122"/>
      <c r="I122"/>
      <c r="K122"/>
    </row>
    <row r="123" spans="1:11" ht="18">
      <c r="A123" s="1"/>
      <c r="B123" s="1"/>
      <c r="C123" s="1"/>
      <c r="D123" s="1"/>
      <c r="E123" s="1"/>
      <c r="H123"/>
      <c r="I123"/>
      <c r="K123"/>
    </row>
    <row r="124" spans="1:11" ht="18">
      <c r="A124" s="1"/>
      <c r="B124" s="1"/>
      <c r="C124" s="1"/>
      <c r="D124" s="1"/>
      <c r="E124" s="1"/>
      <c r="H124"/>
      <c r="I124"/>
      <c r="K124"/>
    </row>
    <row r="125" spans="1:11" ht="18">
      <c r="A125" s="1"/>
      <c r="B125" s="1"/>
      <c r="C125" s="1"/>
      <c r="D125" s="1"/>
      <c r="E125" s="1"/>
      <c r="H125"/>
      <c r="I125"/>
      <c r="K125"/>
    </row>
    <row r="126" spans="1:11" ht="18">
      <c r="A126" s="1"/>
      <c r="B126" s="1"/>
      <c r="C126" s="1"/>
      <c r="D126" s="1"/>
      <c r="E126" s="1"/>
      <c r="H126"/>
      <c r="I126"/>
      <c r="K126"/>
    </row>
    <row r="127" spans="1:11" ht="18">
      <c r="A127" s="1"/>
      <c r="B127" s="1"/>
      <c r="C127" s="1"/>
      <c r="D127" s="1"/>
      <c r="E127" s="1"/>
      <c r="H127"/>
      <c r="I127"/>
      <c r="K127"/>
    </row>
    <row r="128" spans="1:11" ht="18">
      <c r="A128" s="1"/>
      <c r="B128" s="1"/>
      <c r="C128" s="1"/>
      <c r="D128" s="1"/>
      <c r="E128" s="1"/>
      <c r="H128"/>
      <c r="I128"/>
      <c r="K128"/>
    </row>
    <row r="129" spans="1:11" ht="18">
      <c r="A129" s="1"/>
      <c r="B129" s="1"/>
      <c r="C129" s="1"/>
      <c r="D129" s="1"/>
      <c r="E129" s="1"/>
      <c r="H129"/>
      <c r="I129"/>
      <c r="K129"/>
    </row>
    <row r="130" spans="1:17" ht="18">
      <c r="A130" s="6"/>
      <c r="B130" s="6"/>
      <c r="C130" s="5"/>
      <c r="D130" s="5"/>
      <c r="E130" s="5"/>
      <c r="F130" s="5"/>
      <c r="G130" s="5"/>
      <c r="H130" s="6"/>
      <c r="I130" s="6"/>
      <c r="J130" s="5"/>
      <c r="K130" s="17"/>
      <c r="L130" s="1"/>
      <c r="M130" s="1"/>
      <c r="N130" s="1"/>
      <c r="O130" s="1"/>
      <c r="P130" s="1"/>
      <c r="Q130" s="1"/>
    </row>
    <row r="131" spans="1:17" ht="18">
      <c r="A131" s="6"/>
      <c r="B131" s="6"/>
      <c r="C131" s="5"/>
      <c r="D131" s="5"/>
      <c r="E131" s="5"/>
      <c r="F131" s="5"/>
      <c r="G131" s="5"/>
      <c r="H131" s="6"/>
      <c r="I131" s="6"/>
      <c r="J131" s="5"/>
      <c r="K131" s="17"/>
      <c r="L131" s="1"/>
      <c r="M131" s="1"/>
      <c r="N131" s="1"/>
      <c r="O131" s="1"/>
      <c r="P131" s="1"/>
      <c r="Q131" s="1"/>
    </row>
    <row r="132" spans="1:17" ht="18">
      <c r="A132" s="6"/>
      <c r="B132" s="6"/>
      <c r="C132" s="5"/>
      <c r="D132" s="5"/>
      <c r="E132" s="5"/>
      <c r="F132" s="5"/>
      <c r="G132" s="5"/>
      <c r="H132" s="6"/>
      <c r="I132" s="6"/>
      <c r="J132" s="5"/>
      <c r="K132" s="17"/>
      <c r="L132" s="1"/>
      <c r="M132" s="1"/>
      <c r="N132" s="1"/>
      <c r="O132" s="1"/>
      <c r="P132" s="1"/>
      <c r="Q132" s="1"/>
    </row>
    <row r="133" spans="1:17" ht="18">
      <c r="A133" s="6"/>
      <c r="B133" s="6"/>
      <c r="C133" s="5"/>
      <c r="D133" s="5"/>
      <c r="E133" s="5"/>
      <c r="F133" s="5"/>
      <c r="G133" s="5"/>
      <c r="H133" s="6"/>
      <c r="I133" s="6"/>
      <c r="J133" s="5"/>
      <c r="K133" s="17"/>
      <c r="L133" s="1"/>
      <c r="M133" s="1"/>
      <c r="N133" s="1"/>
      <c r="O133" s="1"/>
      <c r="P133" s="1"/>
      <c r="Q133" s="1"/>
    </row>
    <row r="134" spans="1:17" ht="18">
      <c r="A134" s="6"/>
      <c r="B134" s="6"/>
      <c r="C134" s="5"/>
      <c r="D134" s="5"/>
      <c r="E134" s="5"/>
      <c r="F134" s="5"/>
      <c r="G134" s="5"/>
      <c r="H134" s="6"/>
      <c r="I134" s="6"/>
      <c r="J134" s="5"/>
      <c r="K134" s="17"/>
      <c r="L134" s="1"/>
      <c r="M134" s="1"/>
      <c r="N134" s="1"/>
      <c r="O134" s="1"/>
      <c r="P134" s="1"/>
      <c r="Q134" s="1"/>
    </row>
    <row r="135" spans="1:17" ht="18">
      <c r="A135" s="6"/>
      <c r="B135" s="6"/>
      <c r="C135" s="5"/>
      <c r="D135" s="5"/>
      <c r="E135" s="5"/>
      <c r="F135" s="5"/>
      <c r="G135" s="5"/>
      <c r="H135" s="6"/>
      <c r="I135" s="6"/>
      <c r="J135" s="5"/>
      <c r="K135" s="17"/>
      <c r="L135" s="1"/>
      <c r="M135" s="1"/>
      <c r="N135" s="1"/>
      <c r="O135" s="1"/>
      <c r="P135" s="1"/>
      <c r="Q135" s="1"/>
    </row>
    <row r="136" spans="1:17" ht="18">
      <c r="A136" s="6"/>
      <c r="B136" s="6"/>
      <c r="C136" s="5"/>
      <c r="D136" s="5"/>
      <c r="E136" s="5"/>
      <c r="F136" s="5"/>
      <c r="G136" s="5"/>
      <c r="H136" s="6"/>
      <c r="I136" s="6"/>
      <c r="J136" s="5"/>
      <c r="K136" s="17"/>
      <c r="L136" s="1"/>
      <c r="M136" s="1"/>
      <c r="N136" s="1"/>
      <c r="O136" s="1"/>
      <c r="P136" s="1"/>
      <c r="Q136" s="1"/>
    </row>
    <row r="137" spans="1:17" ht="18">
      <c r="A137" s="6"/>
      <c r="B137" s="6"/>
      <c r="C137" s="5"/>
      <c r="D137" s="5"/>
      <c r="E137" s="5"/>
      <c r="F137" s="5"/>
      <c r="G137" s="5"/>
      <c r="H137" s="6"/>
      <c r="I137" s="6"/>
      <c r="J137" s="5"/>
      <c r="K137" s="17"/>
      <c r="L137" s="1"/>
      <c r="M137" s="1"/>
      <c r="N137" s="1"/>
      <c r="O137" s="1"/>
      <c r="P137" s="1"/>
      <c r="Q137" s="1"/>
    </row>
    <row r="138" spans="1:17" ht="18">
      <c r="A138" s="6"/>
      <c r="B138" s="6"/>
      <c r="C138" s="5"/>
      <c r="D138" s="5"/>
      <c r="E138" s="5"/>
      <c r="F138" s="5"/>
      <c r="G138" s="5"/>
      <c r="H138" s="6"/>
      <c r="I138" s="6"/>
      <c r="J138" s="5"/>
      <c r="K138" s="17"/>
      <c r="L138" s="1"/>
      <c r="M138" s="1"/>
      <c r="N138" s="1"/>
      <c r="O138" s="1"/>
      <c r="P138" s="1"/>
      <c r="Q138" s="1"/>
    </row>
    <row r="139" spans="1:17" ht="18">
      <c r="A139" s="6"/>
      <c r="B139" s="6"/>
      <c r="C139" s="5"/>
      <c r="D139" s="5"/>
      <c r="E139" s="5"/>
      <c r="F139" s="5"/>
      <c r="G139" s="5"/>
      <c r="H139" s="6"/>
      <c r="I139" s="6"/>
      <c r="J139" s="5"/>
      <c r="K139" s="17"/>
      <c r="L139" s="1"/>
      <c r="M139" s="1"/>
      <c r="N139" s="1"/>
      <c r="O139" s="1"/>
      <c r="P139" s="1"/>
      <c r="Q139" s="1"/>
    </row>
    <row r="140" spans="1:17" ht="18">
      <c r="A140" s="6"/>
      <c r="B140" s="6"/>
      <c r="C140" s="5"/>
      <c r="D140" s="5"/>
      <c r="E140" s="5"/>
      <c r="F140" s="5"/>
      <c r="G140" s="5"/>
      <c r="H140" s="6"/>
      <c r="I140" s="6"/>
      <c r="J140" s="5"/>
      <c r="K140" s="17"/>
      <c r="L140" s="1"/>
      <c r="M140" s="1"/>
      <c r="N140" s="1"/>
      <c r="O140" s="1"/>
      <c r="P140" s="1"/>
      <c r="Q140" s="1"/>
    </row>
    <row r="141" spans="1:17" ht="18">
      <c r="A141" s="6"/>
      <c r="B141" s="6"/>
      <c r="C141" s="5"/>
      <c r="D141" s="5"/>
      <c r="E141" s="5"/>
      <c r="F141" s="5"/>
      <c r="G141" s="5"/>
      <c r="H141" s="6"/>
      <c r="I141" s="6"/>
      <c r="J141" s="5"/>
      <c r="K141" s="17"/>
      <c r="L141" s="1"/>
      <c r="M141" s="1"/>
      <c r="N141" s="1"/>
      <c r="O141" s="1"/>
      <c r="P141" s="1"/>
      <c r="Q141" s="1"/>
    </row>
    <row r="142" spans="1:17" ht="18">
      <c r="A142" s="6"/>
      <c r="B142" s="6"/>
      <c r="C142" s="5"/>
      <c r="D142" s="5"/>
      <c r="E142" s="5"/>
      <c r="F142" s="5"/>
      <c r="G142" s="5"/>
      <c r="H142" s="6"/>
      <c r="I142" s="6"/>
      <c r="J142" s="5"/>
      <c r="K142" s="17"/>
      <c r="L142" s="1"/>
      <c r="M142" s="1"/>
      <c r="N142" s="1"/>
      <c r="O142" s="1"/>
      <c r="P142" s="1"/>
      <c r="Q142" s="1"/>
    </row>
    <row r="143" spans="1:17" ht="18">
      <c r="A143" s="6"/>
      <c r="B143" s="6"/>
      <c r="C143" s="5"/>
      <c r="D143" s="5"/>
      <c r="E143" s="5"/>
      <c r="F143" s="5"/>
      <c r="G143" s="5"/>
      <c r="H143" s="6"/>
      <c r="I143" s="6"/>
      <c r="J143" s="5"/>
      <c r="K143" s="17"/>
      <c r="L143" s="1"/>
      <c r="M143" s="1"/>
      <c r="N143" s="1"/>
      <c r="O143" s="1"/>
      <c r="P143" s="1"/>
      <c r="Q143" s="1"/>
    </row>
    <row r="144" spans="1:17" ht="18">
      <c r="A144" s="6"/>
      <c r="B144" s="6"/>
      <c r="C144" s="5"/>
      <c r="D144" s="5"/>
      <c r="E144" s="5"/>
      <c r="F144" s="5"/>
      <c r="G144" s="5"/>
      <c r="H144" s="6"/>
      <c r="I144" s="6"/>
      <c r="J144" s="5"/>
      <c r="K144" s="17"/>
      <c r="L144" s="1"/>
      <c r="M144" s="1"/>
      <c r="N144" s="1"/>
      <c r="O144" s="1"/>
      <c r="P144" s="1"/>
      <c r="Q144" s="1"/>
    </row>
    <row r="145" spans="1:17" ht="18">
      <c r="A145" s="6"/>
      <c r="B145" s="6"/>
      <c r="C145" s="5"/>
      <c r="D145" s="5"/>
      <c r="E145" s="5"/>
      <c r="F145" s="5"/>
      <c r="G145" s="5"/>
      <c r="H145" s="6"/>
      <c r="I145" s="6"/>
      <c r="J145" s="5"/>
      <c r="K145" s="17"/>
      <c r="L145" s="1"/>
      <c r="M145" s="1"/>
      <c r="N145" s="1"/>
      <c r="O145" s="1"/>
      <c r="P145" s="1"/>
      <c r="Q145" s="1"/>
    </row>
    <row r="146" spans="1:17" ht="18">
      <c r="A146" s="6"/>
      <c r="B146" s="6"/>
      <c r="C146" s="5"/>
      <c r="D146" s="5"/>
      <c r="E146" s="5"/>
      <c r="F146" s="5"/>
      <c r="G146" s="5"/>
      <c r="H146" s="6"/>
      <c r="I146" s="6"/>
      <c r="J146" s="5"/>
      <c r="K146" s="17"/>
      <c r="L146" s="1"/>
      <c r="M146" s="1"/>
      <c r="N146" s="1"/>
      <c r="O146" s="1"/>
      <c r="P146" s="1"/>
      <c r="Q146" s="1"/>
    </row>
    <row r="147" spans="1:17" ht="18">
      <c r="A147" s="6"/>
      <c r="B147" s="6"/>
      <c r="C147" s="5"/>
      <c r="D147" s="5"/>
      <c r="E147" s="5"/>
      <c r="F147" s="5"/>
      <c r="G147" s="5"/>
      <c r="H147" s="6"/>
      <c r="I147" s="6"/>
      <c r="J147" s="5"/>
      <c r="K147" s="17"/>
      <c r="L147" s="1"/>
      <c r="M147" s="1"/>
      <c r="N147" s="1"/>
      <c r="O147" s="1"/>
      <c r="P147" s="1"/>
      <c r="Q147" s="1"/>
    </row>
    <row r="148" spans="1:17" ht="18">
      <c r="A148" s="6"/>
      <c r="B148" s="6"/>
      <c r="C148" s="5"/>
      <c r="D148" s="5"/>
      <c r="E148" s="5"/>
      <c r="F148" s="5"/>
      <c r="G148" s="5"/>
      <c r="H148" s="6"/>
      <c r="I148" s="6"/>
      <c r="J148" s="5"/>
      <c r="K148" s="17"/>
      <c r="L148" s="1"/>
      <c r="M148" s="1"/>
      <c r="N148" s="1"/>
      <c r="O148" s="1"/>
      <c r="P148" s="1"/>
      <c r="Q148" s="1"/>
    </row>
    <row r="149" spans="1:17" ht="18">
      <c r="A149" s="6"/>
      <c r="B149" s="6"/>
      <c r="C149" s="5"/>
      <c r="D149" s="5"/>
      <c r="E149" s="5"/>
      <c r="F149" s="5"/>
      <c r="G149" s="5"/>
      <c r="H149" s="6"/>
      <c r="I149" s="6"/>
      <c r="J149" s="5"/>
      <c r="K149" s="17"/>
      <c r="L149" s="1"/>
      <c r="M149" s="1"/>
      <c r="N149" s="1"/>
      <c r="O149" s="1"/>
      <c r="P149" s="1"/>
      <c r="Q149" s="1"/>
    </row>
    <row r="150" spans="1:17" ht="18">
      <c r="A150" s="6"/>
      <c r="B150" s="6"/>
      <c r="C150" s="5"/>
      <c r="D150" s="5"/>
      <c r="E150" s="5"/>
      <c r="F150" s="5"/>
      <c r="G150" s="5"/>
      <c r="H150" s="6"/>
      <c r="I150" s="6"/>
      <c r="J150" s="5"/>
      <c r="K150" s="17"/>
      <c r="L150" s="1"/>
      <c r="M150" s="1"/>
      <c r="N150" s="1"/>
      <c r="O150" s="1"/>
      <c r="P150" s="1"/>
      <c r="Q150" s="1"/>
    </row>
    <row r="151" spans="1:17" ht="18">
      <c r="A151" s="6"/>
      <c r="B151" s="6"/>
      <c r="C151" s="5"/>
      <c r="D151" s="5"/>
      <c r="E151" s="5"/>
      <c r="F151" s="5"/>
      <c r="G151" s="5"/>
      <c r="H151" s="6"/>
      <c r="I151" s="6"/>
      <c r="J151" s="5"/>
      <c r="K151" s="17"/>
      <c r="L151" s="1"/>
      <c r="M151" s="1"/>
      <c r="N151" s="1"/>
      <c r="O151" s="1"/>
      <c r="P151" s="1"/>
      <c r="Q151" s="1"/>
    </row>
    <row r="152" spans="1:17" ht="18">
      <c r="A152" s="6"/>
      <c r="B152" s="6"/>
      <c r="C152" s="5"/>
      <c r="D152" s="5"/>
      <c r="E152" s="5"/>
      <c r="F152" s="5"/>
      <c r="G152" s="5"/>
      <c r="H152" s="6"/>
      <c r="I152" s="6"/>
      <c r="J152" s="5"/>
      <c r="K152" s="17"/>
      <c r="L152" s="1"/>
      <c r="M152" s="1"/>
      <c r="N152" s="1"/>
      <c r="O152" s="1"/>
      <c r="P152" s="1"/>
      <c r="Q152" s="1"/>
    </row>
    <row r="153" spans="1:17" ht="18">
      <c r="A153" s="6"/>
      <c r="B153" s="6"/>
      <c r="C153" s="5"/>
      <c r="D153" s="5"/>
      <c r="E153" s="5"/>
      <c r="F153" s="5"/>
      <c r="G153" s="5"/>
      <c r="H153" s="6"/>
      <c r="I153" s="6"/>
      <c r="J153" s="5"/>
      <c r="K153" s="17"/>
      <c r="L153" s="1"/>
      <c r="M153" s="1"/>
      <c r="N153" s="1"/>
      <c r="O153" s="1"/>
      <c r="P153" s="1"/>
      <c r="Q153" s="1"/>
    </row>
    <row r="154" spans="1:17" ht="18">
      <c r="A154" s="6"/>
      <c r="B154" s="6"/>
      <c r="C154" s="5"/>
      <c r="D154" s="5"/>
      <c r="E154" s="5"/>
      <c r="F154" s="5"/>
      <c r="G154" s="5"/>
      <c r="H154" s="6"/>
      <c r="I154" s="6"/>
      <c r="J154" s="5"/>
      <c r="K154" s="17"/>
      <c r="L154" s="1"/>
      <c r="M154" s="1"/>
      <c r="N154" s="1"/>
      <c r="O154" s="1"/>
      <c r="P154" s="1"/>
      <c r="Q154" s="1"/>
    </row>
    <row r="155" spans="1:17" ht="18">
      <c r="A155" s="6"/>
      <c r="B155" s="6"/>
      <c r="C155" s="5"/>
      <c r="D155" s="5"/>
      <c r="E155" s="5"/>
      <c r="F155" s="5"/>
      <c r="G155" s="5"/>
      <c r="H155" s="6"/>
      <c r="I155" s="6"/>
      <c r="J155" s="5"/>
      <c r="K155" s="17"/>
      <c r="L155" s="1"/>
      <c r="M155" s="1"/>
      <c r="N155" s="1"/>
      <c r="O155" s="1"/>
      <c r="P155" s="1"/>
      <c r="Q155" s="1"/>
    </row>
    <row r="156" spans="1:17" ht="18">
      <c r="A156" s="6"/>
      <c r="B156" s="6"/>
      <c r="C156" s="5"/>
      <c r="D156" s="5"/>
      <c r="E156" s="5"/>
      <c r="F156" s="5"/>
      <c r="G156" s="5"/>
      <c r="H156" s="6"/>
      <c r="I156" s="6"/>
      <c r="J156" s="5"/>
      <c r="K156" s="17"/>
      <c r="L156" s="1"/>
      <c r="M156" s="1"/>
      <c r="N156" s="1"/>
      <c r="O156" s="1"/>
      <c r="P156" s="1"/>
      <c r="Q156" s="1"/>
    </row>
    <row r="157" spans="1:17" ht="18">
      <c r="A157" s="6"/>
      <c r="B157" s="6"/>
      <c r="C157" s="5"/>
      <c r="D157" s="5"/>
      <c r="E157" s="5"/>
      <c r="F157" s="5"/>
      <c r="G157" s="5"/>
      <c r="H157" s="6"/>
      <c r="I157" s="6"/>
      <c r="J157" s="5"/>
      <c r="K157" s="17"/>
      <c r="L157" s="1"/>
      <c r="M157" s="1"/>
      <c r="N157" s="1"/>
      <c r="O157" s="1"/>
      <c r="P157" s="1"/>
      <c r="Q157" s="1"/>
    </row>
    <row r="158" spans="1:17" ht="18">
      <c r="A158" s="6"/>
      <c r="B158" s="6"/>
      <c r="C158" s="5"/>
      <c r="D158" s="5"/>
      <c r="E158" s="5"/>
      <c r="F158" s="5"/>
      <c r="G158" s="5"/>
      <c r="H158" s="6"/>
      <c r="I158" s="6"/>
      <c r="J158" s="5"/>
      <c r="K158" s="17"/>
      <c r="L158" s="1"/>
      <c r="M158" s="1"/>
      <c r="N158" s="1"/>
      <c r="O158" s="1"/>
      <c r="P158" s="1"/>
      <c r="Q158" s="1"/>
    </row>
    <row r="159" spans="1:17" ht="18">
      <c r="A159" s="6"/>
      <c r="B159" s="6"/>
      <c r="C159" s="5"/>
      <c r="D159" s="5"/>
      <c r="E159" s="5"/>
      <c r="F159" s="5"/>
      <c r="G159" s="5"/>
      <c r="H159" s="6"/>
      <c r="I159" s="6"/>
      <c r="J159" s="5"/>
      <c r="K159" s="17"/>
      <c r="L159" s="1"/>
      <c r="M159" s="1"/>
      <c r="N159" s="1"/>
      <c r="O159" s="1"/>
      <c r="P159" s="1"/>
      <c r="Q159" s="1"/>
    </row>
    <row r="160" spans="1:17" ht="18">
      <c r="A160" s="6"/>
      <c r="B160" s="6"/>
      <c r="C160" s="5"/>
      <c r="D160" s="5"/>
      <c r="E160" s="5"/>
      <c r="F160" s="5"/>
      <c r="G160" s="5"/>
      <c r="H160" s="6"/>
      <c r="I160" s="6"/>
      <c r="J160" s="5"/>
      <c r="K160" s="17"/>
      <c r="L160" s="1"/>
      <c r="M160" s="1"/>
      <c r="N160" s="1"/>
      <c r="O160" s="1"/>
      <c r="P160" s="1"/>
      <c r="Q160" s="1"/>
    </row>
    <row r="161" spans="1:17" ht="18">
      <c r="A161" s="6"/>
      <c r="B161" s="6"/>
      <c r="C161" s="5"/>
      <c r="D161" s="5"/>
      <c r="E161" s="5"/>
      <c r="F161" s="5"/>
      <c r="G161" s="5"/>
      <c r="H161" s="6"/>
      <c r="I161" s="6"/>
      <c r="J161" s="5"/>
      <c r="K161" s="17"/>
      <c r="L161" s="1"/>
      <c r="M161" s="1"/>
      <c r="N161" s="1"/>
      <c r="O161" s="1"/>
      <c r="P161" s="1"/>
      <c r="Q161" s="1"/>
    </row>
    <row r="162" spans="1:17" ht="18">
      <c r="A162" s="6"/>
      <c r="B162" s="6"/>
      <c r="C162" s="5"/>
      <c r="D162" s="5"/>
      <c r="E162" s="5"/>
      <c r="F162" s="5"/>
      <c r="G162" s="5"/>
      <c r="H162" s="6"/>
      <c r="I162" s="6"/>
      <c r="J162" s="5"/>
      <c r="K162" s="17"/>
      <c r="L162" s="1"/>
      <c r="M162" s="1"/>
      <c r="N162" s="1"/>
      <c r="O162" s="1"/>
      <c r="P162" s="1"/>
      <c r="Q162" s="1"/>
    </row>
    <row r="163" spans="1:17" ht="18">
      <c r="A163" s="6"/>
      <c r="B163" s="6"/>
      <c r="C163" s="5"/>
      <c r="D163" s="5"/>
      <c r="E163" s="5"/>
      <c r="F163" s="5"/>
      <c r="G163" s="5"/>
      <c r="H163" s="6"/>
      <c r="I163" s="6"/>
      <c r="J163" s="5"/>
      <c r="K163" s="17"/>
      <c r="L163" s="1"/>
      <c r="M163" s="1"/>
      <c r="N163" s="1"/>
      <c r="O163" s="1"/>
      <c r="P163" s="1"/>
      <c r="Q163" s="1"/>
    </row>
    <row r="164" spans="1:17" ht="18">
      <c r="A164" s="6"/>
      <c r="B164" s="6"/>
      <c r="C164" s="5"/>
      <c r="D164" s="5"/>
      <c r="E164" s="5"/>
      <c r="F164" s="5"/>
      <c r="G164" s="5"/>
      <c r="H164" s="6"/>
      <c r="I164" s="6"/>
      <c r="J164" s="5"/>
      <c r="K164" s="17"/>
      <c r="L164" s="1"/>
      <c r="M164" s="1"/>
      <c r="N164" s="1"/>
      <c r="O164" s="1"/>
      <c r="P164" s="1"/>
      <c r="Q164" s="1"/>
    </row>
    <row r="165" spans="1:17" ht="18">
      <c r="A165" s="6"/>
      <c r="B165" s="6"/>
      <c r="C165" s="5"/>
      <c r="D165" s="5"/>
      <c r="E165" s="5"/>
      <c r="F165" s="5"/>
      <c r="G165" s="5"/>
      <c r="H165" s="6"/>
      <c r="I165" s="6"/>
      <c r="J165" s="5"/>
      <c r="K165" s="17"/>
      <c r="L165" s="1"/>
      <c r="M165" s="1"/>
      <c r="N165" s="1"/>
      <c r="O165" s="1"/>
      <c r="P165" s="1"/>
      <c r="Q165" s="1"/>
    </row>
    <row r="166" spans="1:17" ht="18">
      <c r="A166" s="6"/>
      <c r="B166" s="6"/>
      <c r="C166" s="5"/>
      <c r="D166" s="5"/>
      <c r="E166" s="5"/>
      <c r="F166" s="5"/>
      <c r="G166" s="5"/>
      <c r="H166" s="6"/>
      <c r="I166" s="6"/>
      <c r="J166" s="5"/>
      <c r="K166" s="17"/>
      <c r="L166" s="1"/>
      <c r="M166" s="1"/>
      <c r="N166" s="1"/>
      <c r="O166" s="1"/>
      <c r="P166" s="1"/>
      <c r="Q166" s="1"/>
    </row>
    <row r="167" spans="1:17" ht="18">
      <c r="A167" s="6"/>
      <c r="B167" s="6"/>
      <c r="C167" s="5"/>
      <c r="D167" s="5"/>
      <c r="E167" s="5"/>
      <c r="F167" s="5"/>
      <c r="G167" s="5"/>
      <c r="H167" s="6"/>
      <c r="I167" s="6"/>
      <c r="J167" s="5"/>
      <c r="K167" s="17"/>
      <c r="L167" s="1"/>
      <c r="M167" s="1"/>
      <c r="N167" s="1"/>
      <c r="O167" s="1"/>
      <c r="P167" s="1"/>
      <c r="Q167" s="1"/>
    </row>
    <row r="168" spans="1:17" ht="18">
      <c r="A168" s="6"/>
      <c r="B168" s="6"/>
      <c r="C168" s="5"/>
      <c r="D168" s="5"/>
      <c r="E168" s="5"/>
      <c r="F168" s="5"/>
      <c r="G168" s="5"/>
      <c r="H168" s="6"/>
      <c r="I168" s="6"/>
      <c r="J168" s="5"/>
      <c r="K168" s="17"/>
      <c r="L168" s="1"/>
      <c r="M168" s="1"/>
      <c r="N168" s="1"/>
      <c r="O168" s="1"/>
      <c r="P168" s="1"/>
      <c r="Q168" s="1"/>
    </row>
    <row r="169" spans="1:17" ht="18">
      <c r="A169" s="6"/>
      <c r="B169" s="6"/>
      <c r="C169" s="5"/>
      <c r="D169" s="5"/>
      <c r="E169" s="5"/>
      <c r="F169" s="5"/>
      <c r="G169" s="5"/>
      <c r="H169" s="6"/>
      <c r="I169" s="6"/>
      <c r="J169" s="5"/>
      <c r="K169" s="17"/>
      <c r="L169" s="1"/>
      <c r="M169" s="1"/>
      <c r="N169" s="1"/>
      <c r="O169" s="1"/>
      <c r="P169" s="1"/>
      <c r="Q169" s="1"/>
    </row>
    <row r="170" spans="1:17" ht="18">
      <c r="A170" s="6"/>
      <c r="B170" s="6"/>
      <c r="C170" s="5"/>
      <c r="D170" s="5"/>
      <c r="E170" s="5"/>
      <c r="F170" s="5"/>
      <c r="G170" s="5"/>
      <c r="H170" s="6"/>
      <c r="I170" s="6"/>
      <c r="J170" s="5"/>
      <c r="K170" s="17"/>
      <c r="L170" s="1"/>
      <c r="M170" s="1"/>
      <c r="N170" s="1"/>
      <c r="O170" s="1"/>
      <c r="P170" s="1"/>
      <c r="Q170" s="1"/>
    </row>
    <row r="171" spans="1:17" ht="18">
      <c r="A171" s="6"/>
      <c r="B171" s="6"/>
      <c r="C171" s="5"/>
      <c r="D171" s="5"/>
      <c r="E171" s="5"/>
      <c r="F171" s="5"/>
      <c r="G171" s="5"/>
      <c r="H171" s="6"/>
      <c r="I171" s="6"/>
      <c r="J171" s="5"/>
      <c r="K171" s="17"/>
      <c r="L171" s="1"/>
      <c r="M171" s="1"/>
      <c r="N171" s="1"/>
      <c r="O171" s="1"/>
      <c r="P171" s="1"/>
      <c r="Q171" s="1"/>
    </row>
    <row r="172" spans="1:17" ht="18">
      <c r="A172" s="6"/>
      <c r="B172" s="6"/>
      <c r="C172" s="5"/>
      <c r="D172" s="5"/>
      <c r="E172" s="5"/>
      <c r="F172" s="5"/>
      <c r="G172" s="5"/>
      <c r="H172" s="6"/>
      <c r="I172" s="6"/>
      <c r="J172" s="5"/>
      <c r="K172" s="17"/>
      <c r="L172" s="1"/>
      <c r="M172" s="1"/>
      <c r="N172" s="1"/>
      <c r="O172" s="1"/>
      <c r="P172" s="1"/>
      <c r="Q172" s="1"/>
    </row>
    <row r="173" spans="1:17" ht="18">
      <c r="A173" s="6"/>
      <c r="B173" s="6"/>
      <c r="C173" s="5"/>
      <c r="D173" s="5"/>
      <c r="E173" s="5"/>
      <c r="F173" s="5"/>
      <c r="G173" s="5"/>
      <c r="H173" s="6"/>
      <c r="I173" s="6"/>
      <c r="J173" s="5"/>
      <c r="K173" s="17"/>
      <c r="L173" s="1"/>
      <c r="M173" s="1"/>
      <c r="N173" s="1"/>
      <c r="O173" s="1"/>
      <c r="P173" s="1"/>
      <c r="Q173" s="1"/>
    </row>
    <row r="174" spans="1:17" ht="18">
      <c r="A174" s="6"/>
      <c r="B174" s="6"/>
      <c r="C174" s="5"/>
      <c r="D174" s="5"/>
      <c r="E174" s="5"/>
      <c r="F174" s="5"/>
      <c r="G174" s="5"/>
      <c r="H174" s="6"/>
      <c r="I174" s="6"/>
      <c r="J174" s="5"/>
      <c r="K174" s="17"/>
      <c r="L174" s="1"/>
      <c r="M174" s="1"/>
      <c r="N174" s="1"/>
      <c r="O174" s="1"/>
      <c r="P174" s="1"/>
      <c r="Q174" s="1"/>
    </row>
    <row r="175" spans="1:17" ht="18">
      <c r="A175" s="6"/>
      <c r="B175" s="6"/>
      <c r="C175" s="5"/>
      <c r="D175" s="5"/>
      <c r="E175" s="5"/>
      <c r="F175" s="5"/>
      <c r="G175" s="5"/>
      <c r="H175" s="6"/>
      <c r="I175" s="6"/>
      <c r="J175" s="5"/>
      <c r="K175" s="17"/>
      <c r="L175" s="1"/>
      <c r="M175" s="1"/>
      <c r="N175" s="1"/>
      <c r="O175" s="1"/>
      <c r="P175" s="1"/>
      <c r="Q175" s="1"/>
    </row>
    <row r="176" spans="1:17" ht="18">
      <c r="A176" s="6"/>
      <c r="B176" s="6"/>
      <c r="C176" s="5"/>
      <c r="D176" s="5"/>
      <c r="E176" s="5"/>
      <c r="F176" s="5"/>
      <c r="G176" s="5"/>
      <c r="H176" s="6"/>
      <c r="I176" s="6"/>
      <c r="J176" s="5"/>
      <c r="K176" s="17"/>
      <c r="L176" s="1"/>
      <c r="M176" s="1"/>
      <c r="N176" s="1"/>
      <c r="O176" s="1"/>
      <c r="P176" s="1"/>
      <c r="Q176" s="1"/>
    </row>
    <row r="177" spans="1:17" ht="18">
      <c r="A177" s="6"/>
      <c r="B177" s="6"/>
      <c r="C177" s="5"/>
      <c r="D177" s="5"/>
      <c r="E177" s="5"/>
      <c r="F177" s="5"/>
      <c r="G177" s="5"/>
      <c r="H177" s="6"/>
      <c r="I177" s="6"/>
      <c r="J177" s="5"/>
      <c r="K177" s="17"/>
      <c r="L177" s="1"/>
      <c r="M177" s="1"/>
      <c r="N177" s="1"/>
      <c r="O177" s="1"/>
      <c r="P177" s="1"/>
      <c r="Q177" s="1"/>
    </row>
    <row r="178" spans="1:17" ht="18">
      <c r="A178" s="6"/>
      <c r="B178" s="6"/>
      <c r="C178" s="5"/>
      <c r="D178" s="5"/>
      <c r="E178" s="5"/>
      <c r="F178" s="5"/>
      <c r="G178" s="5"/>
      <c r="H178" s="6"/>
      <c r="I178" s="6"/>
      <c r="J178" s="5"/>
      <c r="K178" s="17"/>
      <c r="L178" s="1"/>
      <c r="M178" s="1"/>
      <c r="N178" s="1"/>
      <c r="O178" s="1"/>
      <c r="P178" s="1"/>
      <c r="Q178" s="1"/>
    </row>
    <row r="179" spans="1:17" ht="18">
      <c r="A179" s="6"/>
      <c r="B179" s="6"/>
      <c r="C179" s="5"/>
      <c r="D179" s="5"/>
      <c r="E179" s="5"/>
      <c r="F179" s="5"/>
      <c r="G179" s="5"/>
      <c r="H179" s="6"/>
      <c r="I179" s="6"/>
      <c r="J179" s="5"/>
      <c r="K179" s="17"/>
      <c r="L179" s="1"/>
      <c r="M179" s="1"/>
      <c r="N179" s="1"/>
      <c r="O179" s="1"/>
      <c r="P179" s="1"/>
      <c r="Q179" s="1"/>
    </row>
    <row r="180" spans="1:17" ht="18">
      <c r="A180" s="6"/>
      <c r="B180" s="6"/>
      <c r="C180" s="5"/>
      <c r="D180" s="5"/>
      <c r="E180" s="5"/>
      <c r="F180" s="5"/>
      <c r="G180" s="5"/>
      <c r="H180" s="6"/>
      <c r="I180" s="6"/>
      <c r="J180" s="5"/>
      <c r="K180" s="17"/>
      <c r="L180" s="1"/>
      <c r="M180" s="1"/>
      <c r="N180" s="1"/>
      <c r="O180" s="1"/>
      <c r="P180" s="1"/>
      <c r="Q180" s="1"/>
    </row>
    <row r="181" spans="1:17" ht="18">
      <c r="A181" s="6"/>
      <c r="B181" s="6"/>
      <c r="C181" s="5"/>
      <c r="D181" s="5"/>
      <c r="E181" s="5"/>
      <c r="F181" s="5"/>
      <c r="G181" s="5"/>
      <c r="H181" s="6"/>
      <c r="I181" s="6"/>
      <c r="J181" s="5"/>
      <c r="K181" s="17"/>
      <c r="L181" s="1"/>
      <c r="M181" s="1"/>
      <c r="N181" s="1"/>
      <c r="O181" s="1"/>
      <c r="P181" s="1"/>
      <c r="Q181" s="1"/>
    </row>
    <row r="182" spans="1:17" ht="18">
      <c r="A182" s="6"/>
      <c r="B182" s="6"/>
      <c r="C182" s="5"/>
      <c r="D182" s="5"/>
      <c r="E182" s="5"/>
      <c r="F182" s="5"/>
      <c r="G182" s="5"/>
      <c r="H182" s="6"/>
      <c r="I182" s="6"/>
      <c r="J182" s="5"/>
      <c r="K182" s="17"/>
      <c r="L182" s="1"/>
      <c r="M182" s="1"/>
      <c r="N182" s="1"/>
      <c r="O182" s="1"/>
      <c r="P182" s="1"/>
      <c r="Q182" s="1"/>
    </row>
    <row r="183" spans="1:17" ht="18">
      <c r="A183" s="6"/>
      <c r="B183" s="6"/>
      <c r="C183" s="5"/>
      <c r="D183" s="5"/>
      <c r="E183" s="5"/>
      <c r="F183" s="5"/>
      <c r="G183" s="5"/>
      <c r="H183" s="6"/>
      <c r="I183" s="6"/>
      <c r="J183" s="5"/>
      <c r="K183" s="17"/>
      <c r="L183" s="1"/>
      <c r="M183" s="1"/>
      <c r="N183" s="1"/>
      <c r="O183" s="1"/>
      <c r="P183" s="1"/>
      <c r="Q183" s="1"/>
    </row>
    <row r="184" spans="1:17" ht="18">
      <c r="A184" s="6"/>
      <c r="B184" s="6"/>
      <c r="C184" s="5"/>
      <c r="D184" s="5"/>
      <c r="E184" s="5"/>
      <c r="F184" s="5"/>
      <c r="G184" s="5"/>
      <c r="H184" s="6"/>
      <c r="I184" s="6"/>
      <c r="J184" s="5"/>
      <c r="K184" s="17"/>
      <c r="L184" s="1"/>
      <c r="M184" s="1"/>
      <c r="N184" s="1"/>
      <c r="O184" s="1"/>
      <c r="P184" s="1"/>
      <c r="Q184" s="1"/>
    </row>
    <row r="185" spans="1:17" ht="18">
      <c r="A185" s="6"/>
      <c r="B185" s="6"/>
      <c r="C185" s="5"/>
      <c r="D185" s="5"/>
      <c r="E185" s="5"/>
      <c r="F185" s="5"/>
      <c r="G185" s="5"/>
      <c r="H185" s="6"/>
      <c r="I185" s="6"/>
      <c r="J185" s="5"/>
      <c r="K185" s="17"/>
      <c r="L185" s="1"/>
      <c r="M185" s="1"/>
      <c r="N185" s="1"/>
      <c r="O185" s="1"/>
      <c r="P185" s="1"/>
      <c r="Q185" s="1"/>
    </row>
    <row r="186" spans="1:17" ht="18">
      <c r="A186" s="6"/>
      <c r="B186" s="6"/>
      <c r="C186" s="5"/>
      <c r="D186" s="5"/>
      <c r="E186" s="5"/>
      <c r="F186" s="5"/>
      <c r="G186" s="5"/>
      <c r="H186" s="6"/>
      <c r="I186" s="6"/>
      <c r="J186" s="5"/>
      <c r="K186" s="17"/>
      <c r="L186" s="1"/>
      <c r="M186" s="1"/>
      <c r="N186" s="1"/>
      <c r="O186" s="1"/>
      <c r="P186" s="1"/>
      <c r="Q186" s="1"/>
    </row>
    <row r="187" spans="1:17" ht="18">
      <c r="A187" s="6"/>
      <c r="B187" s="6"/>
      <c r="C187" s="5"/>
      <c r="D187" s="5"/>
      <c r="E187" s="5"/>
      <c r="F187" s="5"/>
      <c r="G187" s="5"/>
      <c r="H187" s="6"/>
      <c r="I187" s="6"/>
      <c r="J187" s="5"/>
      <c r="K187" s="17"/>
      <c r="L187" s="1"/>
      <c r="M187" s="1"/>
      <c r="N187" s="1"/>
      <c r="O187" s="1"/>
      <c r="P187" s="1"/>
      <c r="Q187" s="1"/>
    </row>
    <row r="188" spans="1:17" ht="18">
      <c r="A188" s="6"/>
      <c r="B188" s="6"/>
      <c r="C188" s="5"/>
      <c r="D188" s="5"/>
      <c r="E188" s="5"/>
      <c r="F188" s="5"/>
      <c r="G188" s="5"/>
      <c r="H188" s="6"/>
      <c r="I188" s="6"/>
      <c r="J188" s="5"/>
      <c r="K188" s="17"/>
      <c r="L188" s="1"/>
      <c r="M188" s="1"/>
      <c r="N188" s="1"/>
      <c r="O188" s="1"/>
      <c r="P188" s="1"/>
      <c r="Q188" s="1"/>
    </row>
    <row r="189" spans="1:17" ht="18">
      <c r="A189" s="6"/>
      <c r="B189" s="6"/>
      <c r="C189" s="5"/>
      <c r="D189" s="5"/>
      <c r="E189" s="5"/>
      <c r="F189" s="5"/>
      <c r="G189" s="5"/>
      <c r="H189" s="6"/>
      <c r="I189" s="6"/>
      <c r="J189" s="5"/>
      <c r="K189" s="17"/>
      <c r="L189" s="1"/>
      <c r="M189" s="1"/>
      <c r="N189" s="1"/>
      <c r="O189" s="1"/>
      <c r="P189" s="1"/>
      <c r="Q189" s="1"/>
    </row>
    <row r="190" spans="1:17" ht="18">
      <c r="A190" s="6"/>
      <c r="B190" s="6"/>
      <c r="C190" s="5"/>
      <c r="D190" s="5"/>
      <c r="E190" s="5"/>
      <c r="F190" s="5"/>
      <c r="G190" s="5"/>
      <c r="H190" s="6"/>
      <c r="I190" s="6"/>
      <c r="J190" s="5"/>
      <c r="K190" s="17"/>
      <c r="L190" s="1"/>
      <c r="M190" s="1"/>
      <c r="N190" s="1"/>
      <c r="O190" s="1"/>
      <c r="P190" s="1"/>
      <c r="Q190" s="1"/>
    </row>
    <row r="191" spans="1:17" ht="18">
      <c r="A191" s="6"/>
      <c r="B191" s="6"/>
      <c r="C191" s="5"/>
      <c r="D191" s="5"/>
      <c r="E191" s="5"/>
      <c r="F191" s="5"/>
      <c r="G191" s="5"/>
      <c r="H191" s="6"/>
      <c r="I191" s="6"/>
      <c r="J191" s="5"/>
      <c r="K191" s="17"/>
      <c r="L191" s="1"/>
      <c r="M191" s="1"/>
      <c r="N191" s="1"/>
      <c r="O191" s="1"/>
      <c r="P191" s="1"/>
      <c r="Q191" s="1"/>
    </row>
    <row r="192" spans="1:17" ht="18">
      <c r="A192" s="6"/>
      <c r="B192" s="6"/>
      <c r="C192" s="5"/>
      <c r="D192" s="5"/>
      <c r="E192" s="5"/>
      <c r="F192" s="5"/>
      <c r="G192" s="5"/>
      <c r="H192" s="6"/>
      <c r="I192" s="6"/>
      <c r="J192" s="5"/>
      <c r="K192" s="17"/>
      <c r="L192" s="1"/>
      <c r="M192" s="1"/>
      <c r="N192" s="1"/>
      <c r="O192" s="1"/>
      <c r="P192" s="1"/>
      <c r="Q192" s="1"/>
    </row>
    <row r="193" spans="1:17" ht="18">
      <c r="A193" s="6"/>
      <c r="B193" s="6"/>
      <c r="C193" s="5"/>
      <c r="D193" s="5"/>
      <c r="E193" s="5"/>
      <c r="F193" s="5"/>
      <c r="G193" s="5"/>
      <c r="H193" s="6"/>
      <c r="I193" s="6"/>
      <c r="J193" s="5"/>
      <c r="K193" s="17"/>
      <c r="L193" s="1"/>
      <c r="M193" s="1"/>
      <c r="N193" s="1"/>
      <c r="O193" s="1"/>
      <c r="P193" s="1"/>
      <c r="Q193" s="1"/>
    </row>
    <row r="194" spans="1:17" ht="18">
      <c r="A194" s="6"/>
      <c r="B194" s="6"/>
      <c r="C194" s="5"/>
      <c r="D194" s="5"/>
      <c r="E194" s="5"/>
      <c r="F194" s="5"/>
      <c r="G194" s="5"/>
      <c r="H194" s="6"/>
      <c r="I194" s="6"/>
      <c r="J194" s="5"/>
      <c r="K194" s="17"/>
      <c r="L194" s="1"/>
      <c r="M194" s="1"/>
      <c r="N194" s="1"/>
      <c r="O194" s="1"/>
      <c r="P194" s="1"/>
      <c r="Q194" s="1"/>
    </row>
    <row r="195" spans="1:17" ht="18">
      <c r="A195" s="6"/>
      <c r="B195" s="6"/>
      <c r="C195" s="5"/>
      <c r="D195" s="5"/>
      <c r="E195" s="5"/>
      <c r="F195" s="5"/>
      <c r="G195" s="5"/>
      <c r="H195" s="6"/>
      <c r="I195" s="6"/>
      <c r="J195" s="5"/>
      <c r="K195" s="17"/>
      <c r="L195" s="1"/>
      <c r="M195" s="1"/>
      <c r="N195" s="1"/>
      <c r="O195" s="1"/>
      <c r="P195" s="1"/>
      <c r="Q195" s="1"/>
    </row>
    <row r="196" spans="1:17" ht="18">
      <c r="A196" s="6"/>
      <c r="B196" s="6"/>
      <c r="C196" s="5"/>
      <c r="D196" s="5"/>
      <c r="E196" s="5"/>
      <c r="F196" s="5"/>
      <c r="G196" s="5"/>
      <c r="H196" s="6"/>
      <c r="I196" s="6"/>
      <c r="J196" s="5"/>
      <c r="K196" s="17"/>
      <c r="L196" s="1"/>
      <c r="M196" s="1"/>
      <c r="N196" s="1"/>
      <c r="O196" s="1"/>
      <c r="P196" s="1"/>
      <c r="Q196" s="1"/>
    </row>
    <row r="197" spans="1:17" ht="18">
      <c r="A197" s="6"/>
      <c r="B197" s="6"/>
      <c r="C197" s="5"/>
      <c r="D197" s="5"/>
      <c r="E197" s="5"/>
      <c r="F197" s="5"/>
      <c r="G197" s="5"/>
      <c r="H197" s="6"/>
      <c r="I197" s="6"/>
      <c r="J197" s="5"/>
      <c r="K197" s="17"/>
      <c r="L197" s="1"/>
      <c r="M197" s="1"/>
      <c r="N197" s="1"/>
      <c r="O197" s="1"/>
      <c r="P197" s="1"/>
      <c r="Q197" s="1"/>
    </row>
    <row r="198" spans="1:17" ht="18">
      <c r="A198" s="6"/>
      <c r="B198" s="6"/>
      <c r="C198" s="5"/>
      <c r="D198" s="5"/>
      <c r="E198" s="5"/>
      <c r="F198" s="5"/>
      <c r="G198" s="5"/>
      <c r="H198" s="6"/>
      <c r="I198" s="6"/>
      <c r="J198" s="5"/>
      <c r="K198" s="17"/>
      <c r="L198" s="1"/>
      <c r="M198" s="1"/>
      <c r="N198" s="1"/>
      <c r="O198" s="1"/>
      <c r="P198" s="1"/>
      <c r="Q198" s="1"/>
    </row>
    <row r="199" spans="1:17" ht="18">
      <c r="A199" s="6"/>
      <c r="B199" s="6"/>
      <c r="C199" s="5"/>
      <c r="D199" s="5"/>
      <c r="E199" s="5"/>
      <c r="F199" s="5"/>
      <c r="G199" s="5"/>
      <c r="H199" s="6"/>
      <c r="I199" s="6"/>
      <c r="J199" s="5"/>
      <c r="K199" s="17"/>
      <c r="L199" s="1"/>
      <c r="M199" s="1"/>
      <c r="N199" s="1"/>
      <c r="O199" s="1"/>
      <c r="P199" s="1"/>
      <c r="Q199" s="1"/>
    </row>
    <row r="200" spans="1:17" ht="18">
      <c r="A200" s="6"/>
      <c r="B200" s="6"/>
      <c r="C200" s="5"/>
      <c r="D200" s="5"/>
      <c r="E200" s="5"/>
      <c r="F200" s="5"/>
      <c r="G200" s="5"/>
      <c r="H200" s="6"/>
      <c r="I200" s="6"/>
      <c r="J200" s="5"/>
      <c r="K200" s="17"/>
      <c r="L200" s="1"/>
      <c r="M200" s="1"/>
      <c r="N200" s="1"/>
      <c r="O200" s="1"/>
      <c r="P200" s="1"/>
      <c r="Q200" s="1"/>
    </row>
    <row r="201" spans="1:17" ht="18">
      <c r="A201" s="6"/>
      <c r="B201" s="6"/>
      <c r="C201" s="5"/>
      <c r="D201" s="5"/>
      <c r="E201" s="5"/>
      <c r="F201" s="5"/>
      <c r="G201" s="5"/>
      <c r="H201" s="6"/>
      <c r="I201" s="6"/>
      <c r="J201" s="5"/>
      <c r="K201" s="17"/>
      <c r="L201" s="1"/>
      <c r="M201" s="1"/>
      <c r="N201" s="1"/>
      <c r="O201" s="1"/>
      <c r="P201" s="1"/>
      <c r="Q201" s="1"/>
    </row>
    <row r="202" spans="1:17" ht="18">
      <c r="A202" s="6"/>
      <c r="B202" s="6"/>
      <c r="C202" s="5"/>
      <c r="D202" s="5"/>
      <c r="E202" s="5"/>
      <c r="F202" s="5"/>
      <c r="G202" s="5"/>
      <c r="H202" s="6"/>
      <c r="I202" s="6"/>
      <c r="J202" s="5"/>
      <c r="K202" s="17"/>
      <c r="L202" s="1"/>
      <c r="M202" s="1"/>
      <c r="N202" s="1"/>
      <c r="O202" s="1"/>
      <c r="P202" s="1"/>
      <c r="Q202" s="1"/>
    </row>
    <row r="203" spans="1:17" ht="18">
      <c r="A203" s="6"/>
      <c r="B203" s="6"/>
      <c r="C203" s="5"/>
      <c r="D203" s="5"/>
      <c r="E203" s="5"/>
      <c r="F203" s="5"/>
      <c r="G203" s="5"/>
      <c r="H203" s="6"/>
      <c r="I203" s="6"/>
      <c r="J203" s="5"/>
      <c r="K203" s="17"/>
      <c r="L203" s="1"/>
      <c r="M203" s="1"/>
      <c r="N203" s="1"/>
      <c r="O203" s="1"/>
      <c r="P203" s="1"/>
      <c r="Q203" s="1"/>
    </row>
    <row r="204" spans="1:17" ht="18">
      <c r="A204" s="6"/>
      <c r="B204" s="6"/>
      <c r="C204" s="5"/>
      <c r="D204" s="5"/>
      <c r="E204" s="5"/>
      <c r="F204" s="5"/>
      <c r="G204" s="5"/>
      <c r="H204" s="6"/>
      <c r="I204" s="6"/>
      <c r="J204" s="5"/>
      <c r="K204" s="17"/>
      <c r="L204" s="1"/>
      <c r="M204" s="1"/>
      <c r="N204" s="1"/>
      <c r="O204" s="1"/>
      <c r="P204" s="1"/>
      <c r="Q204" s="1"/>
    </row>
    <row r="205" spans="1:17" ht="18">
      <c r="A205" s="6"/>
      <c r="B205" s="6"/>
      <c r="C205" s="5"/>
      <c r="D205" s="5"/>
      <c r="E205" s="5"/>
      <c r="F205" s="5"/>
      <c r="G205" s="5"/>
      <c r="H205" s="6"/>
      <c r="I205" s="6"/>
      <c r="J205" s="5"/>
      <c r="K205" s="17"/>
      <c r="L205" s="1"/>
      <c r="M205" s="1"/>
      <c r="N205" s="1"/>
      <c r="O205" s="1"/>
      <c r="P205" s="1"/>
      <c r="Q205" s="1"/>
    </row>
    <row r="206" spans="1:17" ht="18">
      <c r="A206" s="6"/>
      <c r="B206" s="6"/>
      <c r="C206" s="5"/>
      <c r="D206" s="5"/>
      <c r="E206" s="5"/>
      <c r="F206" s="5"/>
      <c r="G206" s="5"/>
      <c r="H206" s="6"/>
      <c r="I206" s="6"/>
      <c r="J206" s="5"/>
      <c r="K206" s="17"/>
      <c r="L206" s="1"/>
      <c r="M206" s="1"/>
      <c r="N206" s="1"/>
      <c r="O206" s="1"/>
      <c r="P206" s="1"/>
      <c r="Q206" s="1"/>
    </row>
    <row r="207" spans="1:17" ht="18">
      <c r="A207" s="6"/>
      <c r="B207" s="6"/>
      <c r="C207" s="5"/>
      <c r="D207" s="5"/>
      <c r="E207" s="5"/>
      <c r="F207" s="5"/>
      <c r="G207" s="5"/>
      <c r="H207" s="6"/>
      <c r="I207" s="6"/>
      <c r="J207" s="5"/>
      <c r="K207" s="17"/>
      <c r="L207" s="1"/>
      <c r="M207" s="1"/>
      <c r="N207" s="1"/>
      <c r="O207" s="1"/>
      <c r="P207" s="1"/>
      <c r="Q207" s="1"/>
    </row>
    <row r="208" spans="1:17" ht="18">
      <c r="A208" s="6"/>
      <c r="B208" s="6"/>
      <c r="C208" s="5"/>
      <c r="D208" s="5"/>
      <c r="E208" s="5"/>
      <c r="F208" s="5"/>
      <c r="G208" s="5"/>
      <c r="H208" s="6"/>
      <c r="I208" s="6"/>
      <c r="J208" s="5"/>
      <c r="K208" s="17"/>
      <c r="L208" s="1"/>
      <c r="M208" s="1"/>
      <c r="N208" s="1"/>
      <c r="O208" s="1"/>
      <c r="P208" s="1"/>
      <c r="Q208" s="1"/>
    </row>
    <row r="209" spans="1:17" ht="18">
      <c r="A209" s="6"/>
      <c r="B209" s="6"/>
      <c r="C209" s="5"/>
      <c r="D209" s="5"/>
      <c r="E209" s="5"/>
      <c r="F209" s="5"/>
      <c r="G209" s="5"/>
      <c r="H209" s="6"/>
      <c r="I209" s="6"/>
      <c r="J209" s="5"/>
      <c r="K209" s="17"/>
      <c r="L209" s="1"/>
      <c r="M209" s="1"/>
      <c r="N209" s="1"/>
      <c r="O209" s="1"/>
      <c r="P209" s="1"/>
      <c r="Q209" s="1"/>
    </row>
    <row r="210" spans="1:17" ht="18">
      <c r="A210" s="6"/>
      <c r="B210" s="6"/>
      <c r="C210" s="5"/>
      <c r="D210" s="5"/>
      <c r="E210" s="5"/>
      <c r="F210" s="5"/>
      <c r="G210" s="5"/>
      <c r="H210" s="6"/>
      <c r="I210" s="6"/>
      <c r="J210" s="5"/>
      <c r="K210" s="17"/>
      <c r="L210" s="1"/>
      <c r="M210" s="1"/>
      <c r="N210" s="1"/>
      <c r="O210" s="1"/>
      <c r="P210" s="1"/>
      <c r="Q210" s="1"/>
    </row>
    <row r="211" spans="1:17" ht="18">
      <c r="A211" s="6"/>
      <c r="B211" s="6"/>
      <c r="C211" s="5"/>
      <c r="D211" s="5"/>
      <c r="E211" s="5"/>
      <c r="F211" s="5"/>
      <c r="G211" s="5"/>
      <c r="H211" s="6"/>
      <c r="I211" s="6"/>
      <c r="J211" s="5"/>
      <c r="K211" s="17"/>
      <c r="L211" s="1"/>
      <c r="M211" s="1"/>
      <c r="N211" s="1"/>
      <c r="O211" s="1"/>
      <c r="P211" s="1"/>
      <c r="Q211" s="1"/>
    </row>
    <row r="212" spans="1:17" ht="18">
      <c r="A212" s="6"/>
      <c r="B212" s="6"/>
      <c r="C212" s="5"/>
      <c r="D212" s="5"/>
      <c r="E212" s="5"/>
      <c r="F212" s="5"/>
      <c r="G212" s="5"/>
      <c r="H212" s="6"/>
      <c r="I212" s="6"/>
      <c r="J212" s="5"/>
      <c r="K212" s="17"/>
      <c r="L212" s="1"/>
      <c r="M212" s="1"/>
      <c r="N212" s="1"/>
      <c r="O212" s="1"/>
      <c r="P212" s="1"/>
      <c r="Q212" s="1"/>
    </row>
    <row r="213" spans="1:17" ht="18">
      <c r="A213" s="6"/>
      <c r="B213" s="6"/>
      <c r="C213" s="5"/>
      <c r="D213" s="5"/>
      <c r="E213" s="5"/>
      <c r="F213" s="5"/>
      <c r="G213" s="5"/>
      <c r="H213" s="6"/>
      <c r="I213" s="6"/>
      <c r="J213" s="5"/>
      <c r="K213" s="17"/>
      <c r="L213" s="1"/>
      <c r="M213" s="1"/>
      <c r="N213" s="1"/>
      <c r="O213" s="1"/>
      <c r="P213" s="1"/>
      <c r="Q213" s="1"/>
    </row>
    <row r="214" spans="1:17" ht="18">
      <c r="A214" s="6"/>
      <c r="B214" s="6"/>
      <c r="C214" s="5"/>
      <c r="D214" s="5"/>
      <c r="E214" s="5"/>
      <c r="F214" s="5"/>
      <c r="G214" s="5"/>
      <c r="H214" s="6"/>
      <c r="I214" s="6"/>
      <c r="J214" s="5"/>
      <c r="K214" s="17"/>
      <c r="L214" s="1"/>
      <c r="M214" s="1"/>
      <c r="N214" s="1"/>
      <c r="O214" s="1"/>
      <c r="P214" s="1"/>
      <c r="Q214" s="1"/>
    </row>
    <row r="215" spans="1:17" ht="18">
      <c r="A215" s="6"/>
      <c r="B215" s="6"/>
      <c r="C215" s="5"/>
      <c r="D215" s="5"/>
      <c r="E215" s="5"/>
      <c r="F215" s="5"/>
      <c r="G215" s="5"/>
      <c r="H215" s="6"/>
      <c r="I215" s="6"/>
      <c r="J215" s="5"/>
      <c r="K215" s="17"/>
      <c r="L215" s="1"/>
      <c r="M215" s="1"/>
      <c r="N215" s="1"/>
      <c r="O215" s="1"/>
      <c r="P215" s="1"/>
      <c r="Q215" s="1"/>
    </row>
    <row r="216" spans="1:17" ht="18">
      <c r="A216" s="6"/>
      <c r="B216" s="6"/>
      <c r="C216" s="5"/>
      <c r="D216" s="5"/>
      <c r="E216" s="5"/>
      <c r="F216" s="5"/>
      <c r="G216" s="5"/>
      <c r="H216" s="6"/>
      <c r="I216" s="6"/>
      <c r="J216" s="5"/>
      <c r="K216" s="17"/>
      <c r="L216" s="1"/>
      <c r="M216" s="1"/>
      <c r="N216" s="1"/>
      <c r="O216" s="1"/>
      <c r="P216" s="1"/>
      <c r="Q216" s="1"/>
    </row>
    <row r="217" spans="1:17" ht="18">
      <c r="A217" s="6"/>
      <c r="B217" s="6"/>
      <c r="C217" s="5"/>
      <c r="D217" s="5"/>
      <c r="E217" s="5"/>
      <c r="F217" s="5"/>
      <c r="G217" s="5"/>
      <c r="H217" s="6"/>
      <c r="I217" s="6"/>
      <c r="J217" s="5"/>
      <c r="K217" s="17"/>
      <c r="L217" s="1"/>
      <c r="M217" s="1"/>
      <c r="N217" s="1"/>
      <c r="O217" s="1"/>
      <c r="P217" s="1"/>
      <c r="Q217" s="1"/>
    </row>
    <row r="218" spans="1:17" ht="18">
      <c r="A218" s="6"/>
      <c r="B218" s="6"/>
      <c r="C218" s="5"/>
      <c r="D218" s="5"/>
      <c r="E218" s="5"/>
      <c r="F218" s="5"/>
      <c r="G218" s="5"/>
      <c r="H218" s="6"/>
      <c r="I218" s="6"/>
      <c r="J218" s="5"/>
      <c r="K218" s="17"/>
      <c r="L218" s="1"/>
      <c r="M218" s="1"/>
      <c r="N218" s="1"/>
      <c r="O218" s="1"/>
      <c r="P218" s="1"/>
      <c r="Q218" s="1"/>
    </row>
    <row r="219" spans="1:17" ht="18">
      <c r="A219" s="6"/>
      <c r="B219" s="6"/>
      <c r="C219" s="5"/>
      <c r="D219" s="5"/>
      <c r="E219" s="5"/>
      <c r="F219" s="5"/>
      <c r="G219" s="5"/>
      <c r="H219" s="6"/>
      <c r="I219" s="6"/>
      <c r="J219" s="5"/>
      <c r="K219" s="17"/>
      <c r="L219" s="1"/>
      <c r="M219" s="1"/>
      <c r="N219" s="1"/>
      <c r="O219" s="1"/>
      <c r="P219" s="1"/>
      <c r="Q219" s="1"/>
    </row>
    <row r="220" spans="1:17" ht="18">
      <c r="A220" s="6"/>
      <c r="B220" s="6"/>
      <c r="C220" s="5"/>
      <c r="D220" s="5"/>
      <c r="E220" s="5"/>
      <c r="F220" s="5"/>
      <c r="G220" s="5"/>
      <c r="H220" s="6"/>
      <c r="I220" s="6"/>
      <c r="J220" s="5"/>
      <c r="K220" s="17"/>
      <c r="L220" s="1"/>
      <c r="M220" s="1"/>
      <c r="N220" s="1"/>
      <c r="O220" s="1"/>
      <c r="P220" s="1"/>
      <c r="Q220" s="1"/>
    </row>
    <row r="221" spans="1:17" ht="18">
      <c r="A221" s="6"/>
      <c r="B221" s="6"/>
      <c r="C221" s="5"/>
      <c r="D221" s="5"/>
      <c r="E221" s="5"/>
      <c r="F221" s="5"/>
      <c r="G221" s="5"/>
      <c r="H221" s="6"/>
      <c r="I221" s="6"/>
      <c r="J221" s="5"/>
      <c r="K221" s="17"/>
      <c r="L221" s="1"/>
      <c r="M221" s="1"/>
      <c r="N221" s="1"/>
      <c r="O221" s="1"/>
      <c r="P221" s="1"/>
      <c r="Q221" s="1"/>
    </row>
    <row r="222" spans="1:17" ht="18">
      <c r="A222" s="6"/>
      <c r="B222" s="6"/>
      <c r="C222" s="5"/>
      <c r="D222" s="5"/>
      <c r="E222" s="5"/>
      <c r="F222" s="5"/>
      <c r="G222" s="5"/>
      <c r="H222" s="6"/>
      <c r="I222" s="6"/>
      <c r="J222" s="5"/>
      <c r="K222" s="17"/>
      <c r="L222" s="1"/>
      <c r="M222" s="1"/>
      <c r="N222" s="1"/>
      <c r="O222" s="1"/>
      <c r="P222" s="1"/>
      <c r="Q222" s="1"/>
    </row>
    <row r="223" spans="1:17" ht="18">
      <c r="A223" s="6"/>
      <c r="B223" s="6"/>
      <c r="C223" s="5"/>
      <c r="D223" s="5"/>
      <c r="E223" s="5"/>
      <c r="F223" s="5"/>
      <c r="G223" s="5"/>
      <c r="H223" s="6"/>
      <c r="I223" s="6"/>
      <c r="J223" s="5"/>
      <c r="K223" s="17"/>
      <c r="L223" s="1"/>
      <c r="M223" s="1"/>
      <c r="N223" s="1"/>
      <c r="O223" s="1"/>
      <c r="P223" s="1"/>
      <c r="Q223" s="1"/>
    </row>
    <row r="224" spans="1:17" ht="18">
      <c r="A224" s="6"/>
      <c r="B224" s="6"/>
      <c r="C224" s="5"/>
      <c r="D224" s="5"/>
      <c r="E224" s="5"/>
      <c r="F224" s="5"/>
      <c r="G224" s="5"/>
      <c r="H224" s="6"/>
      <c r="I224" s="6"/>
      <c r="J224" s="5"/>
      <c r="K224" s="17"/>
      <c r="L224" s="1"/>
      <c r="M224" s="1"/>
      <c r="N224" s="1"/>
      <c r="O224" s="1"/>
      <c r="P224" s="1"/>
      <c r="Q224" s="1"/>
    </row>
    <row r="225" spans="1:17" ht="18">
      <c r="A225" s="6"/>
      <c r="B225" s="6"/>
      <c r="C225" s="5"/>
      <c r="D225" s="5"/>
      <c r="E225" s="5"/>
      <c r="F225" s="5"/>
      <c r="G225" s="5"/>
      <c r="H225" s="6"/>
      <c r="I225" s="6"/>
      <c r="J225" s="5"/>
      <c r="K225" s="17"/>
      <c r="L225" s="1"/>
      <c r="M225" s="1"/>
      <c r="N225" s="1"/>
      <c r="O225" s="1"/>
      <c r="P225" s="1"/>
      <c r="Q225" s="1"/>
    </row>
    <row r="226" spans="1:17" ht="18">
      <c r="A226" s="6"/>
      <c r="B226" s="6"/>
      <c r="C226" s="5"/>
      <c r="D226" s="5"/>
      <c r="E226" s="5"/>
      <c r="F226" s="5"/>
      <c r="G226" s="5"/>
      <c r="H226" s="6"/>
      <c r="I226" s="6"/>
      <c r="J226" s="5"/>
      <c r="K226" s="17"/>
      <c r="L226" s="1"/>
      <c r="M226" s="1"/>
      <c r="N226" s="1"/>
      <c r="O226" s="1"/>
      <c r="P226" s="1"/>
      <c r="Q226" s="1"/>
    </row>
    <row r="227" spans="1:17" ht="18">
      <c r="A227" s="6"/>
      <c r="B227" s="6"/>
      <c r="C227" s="5"/>
      <c r="D227" s="5"/>
      <c r="E227" s="5"/>
      <c r="F227" s="5"/>
      <c r="G227" s="5"/>
      <c r="H227" s="6"/>
      <c r="I227" s="6"/>
      <c r="J227" s="5"/>
      <c r="K227" s="17"/>
      <c r="L227" s="1"/>
      <c r="M227" s="1"/>
      <c r="N227" s="1"/>
      <c r="O227" s="1"/>
      <c r="P227" s="1"/>
      <c r="Q227" s="1"/>
    </row>
    <row r="228" spans="1:17" ht="18">
      <c r="A228" s="6"/>
      <c r="B228" s="6"/>
      <c r="C228" s="5"/>
      <c r="D228" s="5"/>
      <c r="E228" s="5"/>
      <c r="F228" s="5"/>
      <c r="G228" s="5"/>
      <c r="H228" s="6"/>
      <c r="I228" s="6"/>
      <c r="J228" s="5"/>
      <c r="K228" s="17"/>
      <c r="L228" s="1"/>
      <c r="M228" s="1"/>
      <c r="N228" s="1"/>
      <c r="O228" s="1"/>
      <c r="P228" s="1"/>
      <c r="Q228" s="1"/>
    </row>
    <row r="229" spans="1:17" ht="18">
      <c r="A229" s="6"/>
      <c r="B229" s="6"/>
      <c r="C229" s="5"/>
      <c r="D229" s="5"/>
      <c r="E229" s="5"/>
      <c r="F229" s="5"/>
      <c r="G229" s="5"/>
      <c r="H229" s="6"/>
      <c r="I229" s="6"/>
      <c r="J229" s="5"/>
      <c r="K229" s="17"/>
      <c r="L229" s="1"/>
      <c r="M229" s="1"/>
      <c r="N229" s="1"/>
      <c r="O229" s="1"/>
      <c r="P229" s="1"/>
      <c r="Q229" s="1"/>
    </row>
    <row r="230" spans="1:17" ht="18">
      <c r="A230" s="6"/>
      <c r="B230" s="6"/>
      <c r="C230" s="5"/>
      <c r="D230" s="5"/>
      <c r="E230" s="5"/>
      <c r="F230" s="5"/>
      <c r="G230" s="5"/>
      <c r="H230" s="6"/>
      <c r="I230" s="6"/>
      <c r="J230" s="5"/>
      <c r="K230" s="17"/>
      <c r="L230" s="1"/>
      <c r="M230" s="1"/>
      <c r="N230" s="1"/>
      <c r="O230" s="1"/>
      <c r="P230" s="1"/>
      <c r="Q230" s="1"/>
    </row>
    <row r="231" spans="1:17" ht="18">
      <c r="A231" s="6"/>
      <c r="B231" s="6"/>
      <c r="C231" s="5"/>
      <c r="D231" s="5"/>
      <c r="E231" s="5"/>
      <c r="F231" s="5"/>
      <c r="G231" s="5"/>
      <c r="H231" s="6"/>
      <c r="I231" s="6"/>
      <c r="J231" s="5"/>
      <c r="K231" s="17"/>
      <c r="L231" s="1"/>
      <c r="M231" s="1"/>
      <c r="N231" s="1"/>
      <c r="O231" s="1"/>
      <c r="P231" s="1"/>
      <c r="Q231" s="1"/>
    </row>
    <row r="232" spans="1:17" ht="18">
      <c r="A232" s="6"/>
      <c r="B232" s="6"/>
      <c r="C232" s="5"/>
      <c r="D232" s="5"/>
      <c r="E232" s="5"/>
      <c r="F232" s="5"/>
      <c r="G232" s="5"/>
      <c r="H232" s="6"/>
      <c r="I232" s="6"/>
      <c r="J232" s="5"/>
      <c r="K232" s="17"/>
      <c r="L232" s="1"/>
      <c r="M232" s="1"/>
      <c r="N232" s="1"/>
      <c r="O232" s="1"/>
      <c r="P232" s="1"/>
      <c r="Q232" s="1"/>
    </row>
    <row r="233" spans="1:17" ht="18">
      <c r="A233" s="6"/>
      <c r="B233" s="6"/>
      <c r="C233" s="5"/>
      <c r="D233" s="5"/>
      <c r="E233" s="5"/>
      <c r="F233" s="5"/>
      <c r="G233" s="5"/>
      <c r="H233" s="6"/>
      <c r="I233" s="6"/>
      <c r="J233" s="5"/>
      <c r="K233" s="17"/>
      <c r="L233" s="1"/>
      <c r="M233" s="1"/>
      <c r="N233" s="1"/>
      <c r="O233" s="1"/>
      <c r="P233" s="1"/>
      <c r="Q233" s="1"/>
    </row>
    <row r="234" spans="1:17" ht="18">
      <c r="A234" s="6"/>
      <c r="B234" s="6"/>
      <c r="C234" s="5"/>
      <c r="D234" s="5"/>
      <c r="E234" s="5"/>
      <c r="F234" s="5"/>
      <c r="G234" s="5"/>
      <c r="H234" s="6"/>
      <c r="I234" s="6"/>
      <c r="J234" s="5"/>
      <c r="K234" s="17"/>
      <c r="L234" s="1"/>
      <c r="M234" s="1"/>
      <c r="N234" s="1"/>
      <c r="O234" s="1"/>
      <c r="P234" s="1"/>
      <c r="Q234" s="1"/>
    </row>
    <row r="235" spans="1:17" ht="18">
      <c r="A235" s="6"/>
      <c r="B235" s="6"/>
      <c r="C235" s="5"/>
      <c r="D235" s="5"/>
      <c r="E235" s="5"/>
      <c r="F235" s="5"/>
      <c r="G235" s="5"/>
      <c r="H235" s="6"/>
      <c r="I235" s="6"/>
      <c r="J235" s="5"/>
      <c r="K235" s="17"/>
      <c r="L235" s="1"/>
      <c r="M235" s="1"/>
      <c r="N235" s="1"/>
      <c r="O235" s="1"/>
      <c r="P235" s="1"/>
      <c r="Q235" s="1"/>
    </row>
    <row r="236" spans="1:17" ht="18">
      <c r="A236" s="6"/>
      <c r="B236" s="6"/>
      <c r="C236" s="5"/>
      <c r="D236" s="5"/>
      <c r="E236" s="5"/>
      <c r="F236" s="5"/>
      <c r="G236" s="5"/>
      <c r="H236" s="6"/>
      <c r="I236" s="6"/>
      <c r="J236" s="5"/>
      <c r="K236" s="17"/>
      <c r="L236" s="1"/>
      <c r="M236" s="1"/>
      <c r="N236" s="1"/>
      <c r="O236" s="1"/>
      <c r="P236" s="1"/>
      <c r="Q236" s="1"/>
    </row>
    <row r="237" spans="1:17" ht="18">
      <c r="A237" s="6"/>
      <c r="B237" s="6"/>
      <c r="C237" s="5"/>
      <c r="D237" s="5"/>
      <c r="E237" s="5"/>
      <c r="F237" s="5"/>
      <c r="G237" s="5"/>
      <c r="H237" s="6"/>
      <c r="I237" s="6"/>
      <c r="J237" s="5"/>
      <c r="K237" s="17"/>
      <c r="L237" s="1"/>
      <c r="M237" s="1"/>
      <c r="N237" s="1"/>
      <c r="O237" s="1"/>
      <c r="P237" s="1"/>
      <c r="Q237" s="1"/>
    </row>
    <row r="238" spans="1:17" ht="18">
      <c r="A238" s="6"/>
      <c r="B238" s="6"/>
      <c r="C238" s="5"/>
      <c r="D238" s="5"/>
      <c r="E238" s="5"/>
      <c r="F238" s="5"/>
      <c r="G238" s="5"/>
      <c r="H238" s="6"/>
      <c r="I238" s="6"/>
      <c r="J238" s="5"/>
      <c r="K238" s="17"/>
      <c r="L238" s="1"/>
      <c r="M238" s="1"/>
      <c r="N238" s="1"/>
      <c r="O238" s="1"/>
      <c r="P238" s="1"/>
      <c r="Q238" s="1"/>
    </row>
    <row r="239" spans="1:17" ht="18">
      <c r="A239" s="6"/>
      <c r="B239" s="6"/>
      <c r="C239" s="5"/>
      <c r="D239" s="5"/>
      <c r="E239" s="5"/>
      <c r="F239" s="5"/>
      <c r="G239" s="5"/>
      <c r="H239" s="6"/>
      <c r="I239" s="6"/>
      <c r="J239" s="5"/>
      <c r="K239" s="17"/>
      <c r="L239" s="1"/>
      <c r="M239" s="1"/>
      <c r="N239" s="1"/>
      <c r="O239" s="1"/>
      <c r="P239" s="1"/>
      <c r="Q239" s="1"/>
    </row>
    <row r="240" spans="1:17" ht="18">
      <c r="A240" s="6"/>
      <c r="B240" s="6"/>
      <c r="C240" s="5"/>
      <c r="D240" s="5"/>
      <c r="E240" s="5"/>
      <c r="F240" s="5"/>
      <c r="G240" s="5"/>
      <c r="H240" s="6"/>
      <c r="I240" s="6"/>
      <c r="J240" s="5"/>
      <c r="K240" s="17"/>
      <c r="L240" s="1"/>
      <c r="M240" s="1"/>
      <c r="N240" s="1"/>
      <c r="O240" s="1"/>
      <c r="P240" s="1"/>
      <c r="Q240" s="1"/>
    </row>
    <row r="241" spans="1:17" ht="18">
      <c r="A241" s="6"/>
      <c r="B241" s="6"/>
      <c r="C241" s="5"/>
      <c r="D241" s="5"/>
      <c r="E241" s="5"/>
      <c r="F241" s="5"/>
      <c r="G241" s="5"/>
      <c r="H241" s="6"/>
      <c r="I241" s="6"/>
      <c r="J241" s="5"/>
      <c r="K241" s="17"/>
      <c r="L241" s="1"/>
      <c r="M241" s="1"/>
      <c r="N241" s="1"/>
      <c r="O241" s="1"/>
      <c r="P241" s="1"/>
      <c r="Q241" s="1"/>
    </row>
    <row r="242" spans="1:17" ht="18">
      <c r="A242" s="6"/>
      <c r="B242" s="6"/>
      <c r="C242" s="5"/>
      <c r="D242" s="5"/>
      <c r="E242" s="5"/>
      <c r="F242" s="5"/>
      <c r="G242" s="5"/>
      <c r="H242" s="6"/>
      <c r="I242" s="6"/>
      <c r="J242" s="5"/>
      <c r="K242" s="17"/>
      <c r="L242" s="1"/>
      <c r="M242" s="1"/>
      <c r="N242" s="1"/>
      <c r="O242" s="1"/>
      <c r="P242" s="1"/>
      <c r="Q242" s="1"/>
    </row>
    <row r="243" spans="1:17" ht="18">
      <c r="A243" s="6"/>
      <c r="B243" s="6"/>
      <c r="C243" s="5"/>
      <c r="D243" s="5"/>
      <c r="E243" s="5"/>
      <c r="F243" s="5"/>
      <c r="G243" s="5"/>
      <c r="H243" s="6"/>
      <c r="I243" s="6"/>
      <c r="J243" s="5"/>
      <c r="K243" s="17"/>
      <c r="L243" s="1"/>
      <c r="M243" s="1"/>
      <c r="N243" s="1"/>
      <c r="O243" s="1"/>
      <c r="P243" s="1"/>
      <c r="Q243" s="1"/>
    </row>
    <row r="244" spans="1:17" ht="18">
      <c r="A244" s="6"/>
      <c r="B244" s="6"/>
      <c r="C244" s="5"/>
      <c r="D244" s="5"/>
      <c r="E244" s="5"/>
      <c r="F244" s="5"/>
      <c r="G244" s="5"/>
      <c r="H244" s="6"/>
      <c r="I244" s="6"/>
      <c r="J244" s="5"/>
      <c r="K244" s="17"/>
      <c r="L244" s="1"/>
      <c r="M244" s="1"/>
      <c r="N244" s="1"/>
      <c r="O244" s="1"/>
      <c r="P244" s="1"/>
      <c r="Q244" s="1"/>
    </row>
    <row r="245" spans="1:17" ht="18">
      <c r="A245" s="6"/>
      <c r="B245" s="6"/>
      <c r="C245" s="5"/>
      <c r="D245" s="5"/>
      <c r="E245" s="5"/>
      <c r="F245" s="5"/>
      <c r="G245" s="5"/>
      <c r="H245" s="6"/>
      <c r="I245" s="6"/>
      <c r="J245" s="5"/>
      <c r="K245" s="17"/>
      <c r="L245" s="1"/>
      <c r="M245" s="1"/>
      <c r="N245" s="1"/>
      <c r="O245" s="1"/>
      <c r="P245" s="1"/>
      <c r="Q245" s="1"/>
    </row>
    <row r="246" spans="1:17" ht="18">
      <c r="A246" s="6"/>
      <c r="B246" s="6"/>
      <c r="C246" s="5"/>
      <c r="D246" s="5"/>
      <c r="E246" s="5"/>
      <c r="F246" s="5"/>
      <c r="G246" s="5"/>
      <c r="H246" s="6"/>
      <c r="I246" s="6"/>
      <c r="J246" s="5"/>
      <c r="K246" s="17"/>
      <c r="L246" s="1"/>
      <c r="M246" s="1"/>
      <c r="N246" s="1"/>
      <c r="O246" s="1"/>
      <c r="P246" s="1"/>
      <c r="Q246" s="1"/>
    </row>
    <row r="247" spans="1:17" ht="18">
      <c r="A247" s="6"/>
      <c r="B247" s="6"/>
      <c r="C247" s="5"/>
      <c r="D247" s="5"/>
      <c r="E247" s="5"/>
      <c r="F247" s="5"/>
      <c r="G247" s="5"/>
      <c r="H247" s="6"/>
      <c r="I247" s="6"/>
      <c r="J247" s="5"/>
      <c r="K247" s="17"/>
      <c r="L247" s="1"/>
      <c r="M247" s="1"/>
      <c r="N247" s="1"/>
      <c r="O247" s="1"/>
      <c r="P247" s="1"/>
      <c r="Q247" s="1"/>
    </row>
    <row r="248" spans="1:17" ht="18">
      <c r="A248" s="6"/>
      <c r="B248" s="6"/>
      <c r="C248" s="5"/>
      <c r="D248" s="5"/>
      <c r="E248" s="5"/>
      <c r="F248" s="5"/>
      <c r="G248" s="5"/>
      <c r="H248" s="6"/>
      <c r="I248" s="6"/>
      <c r="J248" s="5"/>
      <c r="K248" s="17"/>
      <c r="L248" s="1"/>
      <c r="M248" s="1"/>
      <c r="N248" s="1"/>
      <c r="O248" s="1"/>
      <c r="P248" s="1"/>
      <c r="Q248" s="1"/>
    </row>
    <row r="249" spans="1:17" ht="18">
      <c r="A249" s="6"/>
      <c r="B249" s="6"/>
      <c r="C249" s="5"/>
      <c r="D249" s="5"/>
      <c r="E249" s="5"/>
      <c r="F249" s="5"/>
      <c r="G249" s="5"/>
      <c r="H249" s="6"/>
      <c r="I249" s="6"/>
      <c r="J249" s="5"/>
      <c r="K249" s="17"/>
      <c r="L249" s="1"/>
      <c r="M249" s="1"/>
      <c r="N249" s="1"/>
      <c r="O249" s="1"/>
      <c r="P249" s="1"/>
      <c r="Q249" s="1"/>
    </row>
    <row r="250" spans="1:17" ht="18">
      <c r="A250" s="6"/>
      <c r="B250" s="6"/>
      <c r="C250" s="5"/>
      <c r="D250" s="5"/>
      <c r="E250" s="5"/>
      <c r="F250" s="5"/>
      <c r="G250" s="5"/>
      <c r="H250" s="6"/>
      <c r="I250" s="6"/>
      <c r="J250" s="5"/>
      <c r="K250" s="17"/>
      <c r="L250" s="1"/>
      <c r="M250" s="1"/>
      <c r="N250" s="1"/>
      <c r="O250" s="1"/>
      <c r="P250" s="1"/>
      <c r="Q250" s="1"/>
    </row>
    <row r="251" spans="1:17" ht="18">
      <c r="A251" s="6"/>
      <c r="B251" s="6"/>
      <c r="C251" s="5"/>
      <c r="D251" s="5"/>
      <c r="E251" s="5"/>
      <c r="F251" s="5"/>
      <c r="G251" s="5"/>
      <c r="H251" s="6"/>
      <c r="I251" s="6"/>
      <c r="J251" s="5"/>
      <c r="K251" s="17"/>
      <c r="L251" s="1"/>
      <c r="M251" s="1"/>
      <c r="N251" s="1"/>
      <c r="O251" s="1"/>
      <c r="P251" s="1"/>
      <c r="Q251" s="1"/>
    </row>
    <row r="252" spans="1:17" ht="18">
      <c r="A252" s="6"/>
      <c r="B252" s="6"/>
      <c r="C252" s="5"/>
      <c r="D252" s="5"/>
      <c r="E252" s="5"/>
      <c r="F252" s="5"/>
      <c r="G252" s="5"/>
      <c r="H252" s="6"/>
      <c r="I252" s="6"/>
      <c r="J252" s="5"/>
      <c r="K252" s="17"/>
      <c r="L252" s="1"/>
      <c r="M252" s="1"/>
      <c r="N252" s="1"/>
      <c r="O252" s="1"/>
      <c r="P252" s="1"/>
      <c r="Q252" s="1"/>
    </row>
    <row r="253" spans="1:17" ht="18">
      <c r="A253" s="6"/>
      <c r="B253" s="6"/>
      <c r="C253" s="5"/>
      <c r="D253" s="5"/>
      <c r="E253" s="5"/>
      <c r="F253" s="5"/>
      <c r="G253" s="5"/>
      <c r="H253" s="6"/>
      <c r="I253" s="6"/>
      <c r="J253" s="5"/>
      <c r="K253" s="17"/>
      <c r="L253" s="1"/>
      <c r="M253" s="1"/>
      <c r="N253" s="1"/>
      <c r="O253" s="1"/>
      <c r="P253" s="1"/>
      <c r="Q253" s="1"/>
    </row>
    <row r="254" spans="1:17" ht="18">
      <c r="A254" s="6"/>
      <c r="B254" s="6"/>
      <c r="C254" s="5"/>
      <c r="D254" s="5"/>
      <c r="E254" s="5"/>
      <c r="F254" s="5"/>
      <c r="G254" s="5"/>
      <c r="H254" s="6"/>
      <c r="I254" s="6"/>
      <c r="J254" s="5"/>
      <c r="K254" s="17"/>
      <c r="L254" s="1"/>
      <c r="M254" s="1"/>
      <c r="N254" s="1"/>
      <c r="O254" s="1"/>
      <c r="P254" s="1"/>
      <c r="Q254" s="1"/>
    </row>
    <row r="255" spans="1:17" ht="18">
      <c r="A255" s="6"/>
      <c r="B255" s="6"/>
      <c r="C255" s="5"/>
      <c r="D255" s="5"/>
      <c r="E255" s="5"/>
      <c r="F255" s="5"/>
      <c r="G255" s="5"/>
      <c r="H255" s="6"/>
      <c r="I255" s="6"/>
      <c r="J255" s="5"/>
      <c r="K255" s="17"/>
      <c r="L255" s="1"/>
      <c r="M255" s="1"/>
      <c r="N255" s="1"/>
      <c r="O255" s="1"/>
      <c r="P255" s="1"/>
      <c r="Q255" s="1"/>
    </row>
    <row r="256" spans="1:17" ht="18">
      <c r="A256" s="6"/>
      <c r="B256" s="6"/>
      <c r="C256" s="5"/>
      <c r="D256" s="5"/>
      <c r="E256" s="5"/>
      <c r="F256" s="5"/>
      <c r="G256" s="5"/>
      <c r="H256" s="6"/>
      <c r="I256" s="6"/>
      <c r="J256" s="5"/>
      <c r="K256" s="17"/>
      <c r="L256" s="1"/>
      <c r="M256" s="1"/>
      <c r="N256" s="1"/>
      <c r="O256" s="1"/>
      <c r="P256" s="1"/>
      <c r="Q256" s="1"/>
    </row>
    <row r="257" spans="1:17" ht="18">
      <c r="A257" s="6"/>
      <c r="B257" s="6"/>
      <c r="C257" s="5"/>
      <c r="D257" s="5"/>
      <c r="E257" s="5"/>
      <c r="F257" s="5"/>
      <c r="G257" s="5"/>
      <c r="H257" s="6"/>
      <c r="I257" s="6"/>
      <c r="J257" s="5"/>
      <c r="K257" s="17"/>
      <c r="L257" s="1"/>
      <c r="M257" s="1"/>
      <c r="N257" s="1"/>
      <c r="O257" s="1"/>
      <c r="P257" s="1"/>
      <c r="Q257" s="1"/>
    </row>
    <row r="258" spans="1:17" ht="18">
      <c r="A258" s="6"/>
      <c r="B258" s="6"/>
      <c r="C258" s="5"/>
      <c r="D258" s="5"/>
      <c r="E258" s="5"/>
      <c r="F258" s="5"/>
      <c r="G258" s="5"/>
      <c r="H258" s="6"/>
      <c r="I258" s="6"/>
      <c r="J258" s="5"/>
      <c r="K258" s="17"/>
      <c r="L258" s="1"/>
      <c r="M258" s="1"/>
      <c r="N258" s="1"/>
      <c r="O258" s="1"/>
      <c r="P258" s="1"/>
      <c r="Q258" s="1"/>
    </row>
    <row r="259" spans="1:17" ht="18">
      <c r="A259" s="6"/>
      <c r="B259" s="6"/>
      <c r="C259" s="5"/>
      <c r="D259" s="5"/>
      <c r="E259" s="5"/>
      <c r="F259" s="5"/>
      <c r="G259" s="5"/>
      <c r="H259" s="6"/>
      <c r="I259" s="6"/>
      <c r="J259" s="5"/>
      <c r="K259" s="17"/>
      <c r="L259" s="1"/>
      <c r="M259" s="1"/>
      <c r="N259" s="1"/>
      <c r="O259" s="1"/>
      <c r="P259" s="1"/>
      <c r="Q259" s="1"/>
    </row>
    <row r="260" spans="1:17" ht="18">
      <c r="A260" s="6"/>
      <c r="B260" s="6"/>
      <c r="C260" s="5"/>
      <c r="D260" s="5"/>
      <c r="E260" s="5"/>
      <c r="F260" s="5"/>
      <c r="G260" s="5"/>
      <c r="H260" s="6"/>
      <c r="I260" s="6"/>
      <c r="J260" s="5"/>
      <c r="K260" s="17"/>
      <c r="L260" s="1"/>
      <c r="M260" s="1"/>
      <c r="N260" s="1"/>
      <c r="O260" s="1"/>
      <c r="P260" s="1"/>
      <c r="Q260" s="1"/>
    </row>
    <row r="261" spans="1:17" ht="18">
      <c r="A261" s="6"/>
      <c r="B261" s="6"/>
      <c r="C261" s="5"/>
      <c r="D261" s="5"/>
      <c r="E261" s="5"/>
      <c r="F261" s="5"/>
      <c r="G261" s="5"/>
      <c r="H261" s="6"/>
      <c r="I261" s="6"/>
      <c r="J261" s="5"/>
      <c r="K261" s="17"/>
      <c r="L261" s="1"/>
      <c r="M261" s="1"/>
      <c r="N261" s="1"/>
      <c r="O261" s="1"/>
      <c r="P261" s="1"/>
      <c r="Q261" s="1"/>
    </row>
    <row r="262" spans="1:17" ht="18">
      <c r="A262" s="6"/>
      <c r="B262" s="6"/>
      <c r="C262" s="5"/>
      <c r="D262" s="5"/>
      <c r="E262" s="5"/>
      <c r="F262" s="5"/>
      <c r="G262" s="5"/>
      <c r="H262" s="6"/>
      <c r="I262" s="6"/>
      <c r="J262" s="5"/>
      <c r="K262" s="17"/>
      <c r="L262" s="1"/>
      <c r="M262" s="1"/>
      <c r="N262" s="1"/>
      <c r="O262" s="1"/>
      <c r="P262" s="1"/>
      <c r="Q262" s="1"/>
    </row>
    <row r="263" spans="1:17" ht="18">
      <c r="A263" s="6"/>
      <c r="B263" s="6"/>
      <c r="C263" s="5"/>
      <c r="D263" s="5"/>
      <c r="E263" s="5"/>
      <c r="F263" s="5"/>
      <c r="G263" s="5"/>
      <c r="H263" s="6"/>
      <c r="I263" s="6"/>
      <c r="J263" s="5"/>
      <c r="K263" s="17"/>
      <c r="L263" s="1"/>
      <c r="M263" s="1"/>
      <c r="N263" s="1"/>
      <c r="O263" s="1"/>
      <c r="P263" s="1"/>
      <c r="Q263" s="1"/>
    </row>
    <row r="264" spans="1:17" ht="18">
      <c r="A264" s="6"/>
      <c r="B264" s="6"/>
      <c r="C264" s="5"/>
      <c r="D264" s="5"/>
      <c r="E264" s="5"/>
      <c r="F264" s="5"/>
      <c r="G264" s="5"/>
      <c r="H264" s="6"/>
      <c r="I264" s="6"/>
      <c r="J264" s="5"/>
      <c r="K264" s="17"/>
      <c r="L264" s="1"/>
      <c r="M264" s="1"/>
      <c r="N264" s="1"/>
      <c r="O264" s="1"/>
      <c r="P264" s="1"/>
      <c r="Q264" s="1"/>
    </row>
    <row r="265" spans="1:17" ht="18">
      <c r="A265" s="6"/>
      <c r="B265" s="6"/>
      <c r="C265" s="5"/>
      <c r="D265" s="5"/>
      <c r="E265" s="5"/>
      <c r="F265" s="5"/>
      <c r="G265" s="5"/>
      <c r="H265" s="6"/>
      <c r="I265" s="6"/>
      <c r="J265" s="5"/>
      <c r="K265" s="17"/>
      <c r="L265" s="1"/>
      <c r="M265" s="1"/>
      <c r="N265" s="1"/>
      <c r="O265" s="1"/>
      <c r="P265" s="1"/>
      <c r="Q265" s="1"/>
    </row>
    <row r="266" spans="1:17" ht="18">
      <c r="A266" s="6"/>
      <c r="B266" s="6"/>
      <c r="C266" s="5"/>
      <c r="D266" s="5"/>
      <c r="E266" s="5"/>
      <c r="F266" s="5"/>
      <c r="G266" s="5"/>
      <c r="H266" s="6"/>
      <c r="I266" s="6"/>
      <c r="J266" s="5"/>
      <c r="K266" s="17"/>
      <c r="L266" s="1"/>
      <c r="M266" s="1"/>
      <c r="N266" s="1"/>
      <c r="O266" s="1"/>
      <c r="P266" s="1"/>
      <c r="Q266" s="1"/>
    </row>
    <row r="267" spans="1:17" ht="18">
      <c r="A267" s="6"/>
      <c r="B267" s="6"/>
      <c r="C267" s="5"/>
      <c r="D267" s="5"/>
      <c r="E267" s="5"/>
      <c r="F267" s="5"/>
      <c r="G267" s="5"/>
      <c r="H267" s="6"/>
      <c r="I267" s="6"/>
      <c r="J267" s="5"/>
      <c r="K267" s="17"/>
      <c r="L267" s="1"/>
      <c r="M267" s="1"/>
      <c r="N267" s="1"/>
      <c r="O267" s="1"/>
      <c r="P267" s="1"/>
      <c r="Q267" s="1"/>
    </row>
    <row r="268" spans="1:17" ht="18">
      <c r="A268" s="6"/>
      <c r="B268" s="6"/>
      <c r="C268" s="5"/>
      <c r="D268" s="5"/>
      <c r="E268" s="5"/>
      <c r="F268" s="5"/>
      <c r="G268" s="5"/>
      <c r="H268" s="6"/>
      <c r="I268" s="6"/>
      <c r="J268" s="5"/>
      <c r="K268" s="17"/>
      <c r="L268" s="1"/>
      <c r="M268" s="1"/>
      <c r="N268" s="1"/>
      <c r="O268" s="1"/>
      <c r="P268" s="1"/>
      <c r="Q268" s="1"/>
    </row>
    <row r="269" spans="1:17" ht="18">
      <c r="A269" s="6"/>
      <c r="B269" s="6"/>
      <c r="C269" s="5"/>
      <c r="D269" s="5"/>
      <c r="E269" s="5"/>
      <c r="F269" s="5"/>
      <c r="G269" s="5"/>
      <c r="H269" s="6"/>
      <c r="I269" s="6"/>
      <c r="J269" s="5"/>
      <c r="K269" s="17"/>
      <c r="L269" s="1"/>
      <c r="M269" s="1"/>
      <c r="N269" s="1"/>
      <c r="O269" s="1"/>
      <c r="P269" s="1"/>
      <c r="Q269" s="1"/>
    </row>
    <row r="270" spans="1:17" ht="18">
      <c r="A270" s="6"/>
      <c r="B270" s="6"/>
      <c r="C270" s="5"/>
      <c r="D270" s="5"/>
      <c r="E270" s="5"/>
      <c r="F270" s="5"/>
      <c r="G270" s="5"/>
      <c r="H270" s="6"/>
      <c r="I270" s="6"/>
      <c r="J270" s="5"/>
      <c r="K270" s="17"/>
      <c r="L270" s="1"/>
      <c r="M270" s="1"/>
      <c r="N270" s="1"/>
      <c r="O270" s="1"/>
      <c r="P270" s="1"/>
      <c r="Q270" s="1"/>
    </row>
    <row r="271" spans="1:17" ht="18">
      <c r="A271" s="6"/>
      <c r="B271" s="6"/>
      <c r="C271" s="5"/>
      <c r="D271" s="5"/>
      <c r="E271" s="5"/>
      <c r="F271" s="5"/>
      <c r="G271" s="5"/>
      <c r="H271" s="6"/>
      <c r="I271" s="6"/>
      <c r="J271" s="5"/>
      <c r="K271" s="17"/>
      <c r="L271" s="1"/>
      <c r="M271" s="1"/>
      <c r="N271" s="1"/>
      <c r="O271" s="1"/>
      <c r="P271" s="1"/>
      <c r="Q271" s="1"/>
    </row>
    <row r="272" spans="1:17" ht="18">
      <c r="A272" s="6"/>
      <c r="B272" s="6"/>
      <c r="C272" s="5"/>
      <c r="D272" s="5"/>
      <c r="E272" s="5"/>
      <c r="F272" s="5"/>
      <c r="G272" s="5"/>
      <c r="H272" s="6"/>
      <c r="I272" s="6"/>
      <c r="J272" s="5"/>
      <c r="K272" s="17"/>
      <c r="L272" s="1"/>
      <c r="M272" s="1"/>
      <c r="N272" s="1"/>
      <c r="O272" s="1"/>
      <c r="P272" s="1"/>
      <c r="Q272" s="1"/>
    </row>
    <row r="273" spans="1:17" ht="18">
      <c r="A273" s="6"/>
      <c r="B273" s="6"/>
      <c r="C273" s="5"/>
      <c r="D273" s="5"/>
      <c r="E273" s="5"/>
      <c r="F273" s="5"/>
      <c r="G273" s="5"/>
      <c r="H273" s="6"/>
      <c r="I273" s="6"/>
      <c r="J273" s="5"/>
      <c r="K273" s="17"/>
      <c r="L273" s="1"/>
      <c r="M273" s="1"/>
      <c r="N273" s="1"/>
      <c r="O273" s="1"/>
      <c r="P273" s="1"/>
      <c r="Q273" s="1"/>
    </row>
    <row r="274" spans="1:17" ht="18">
      <c r="A274" s="6"/>
      <c r="B274" s="6"/>
      <c r="C274" s="5"/>
      <c r="D274" s="5"/>
      <c r="E274" s="5"/>
      <c r="F274" s="5"/>
      <c r="G274" s="5"/>
      <c r="H274" s="6"/>
      <c r="I274" s="6"/>
      <c r="J274" s="5"/>
      <c r="K274" s="17"/>
      <c r="L274" s="1"/>
      <c r="M274" s="1"/>
      <c r="N274" s="1"/>
      <c r="O274" s="1"/>
      <c r="P274" s="1"/>
      <c r="Q274" s="1"/>
    </row>
    <row r="275" spans="1:17" ht="18">
      <c r="A275" s="6"/>
      <c r="B275" s="6"/>
      <c r="C275" s="5"/>
      <c r="D275" s="5"/>
      <c r="E275" s="5"/>
      <c r="F275" s="5"/>
      <c r="G275" s="5"/>
      <c r="H275" s="6"/>
      <c r="I275" s="6"/>
      <c r="J275" s="5"/>
      <c r="K275" s="17"/>
      <c r="L275" s="1"/>
      <c r="M275" s="1"/>
      <c r="N275" s="1"/>
      <c r="O275" s="1"/>
      <c r="P275" s="1"/>
      <c r="Q275" s="1"/>
    </row>
    <row r="276" spans="1:17" ht="18">
      <c r="A276" s="6"/>
      <c r="B276" s="6"/>
      <c r="C276" s="5"/>
      <c r="D276" s="5"/>
      <c r="E276" s="5"/>
      <c r="F276" s="5"/>
      <c r="G276" s="5"/>
      <c r="H276" s="6"/>
      <c r="I276" s="6"/>
      <c r="J276" s="5"/>
      <c r="K276" s="17"/>
      <c r="L276" s="1"/>
      <c r="M276" s="1"/>
      <c r="N276" s="1"/>
      <c r="O276" s="1"/>
      <c r="P276" s="1"/>
      <c r="Q276" s="1"/>
    </row>
    <row r="277" spans="1:17" ht="18">
      <c r="A277" s="6"/>
      <c r="B277" s="6"/>
      <c r="C277" s="5"/>
      <c r="D277" s="5"/>
      <c r="E277" s="5"/>
      <c r="F277" s="5"/>
      <c r="G277" s="5"/>
      <c r="H277" s="6"/>
      <c r="I277" s="6"/>
      <c r="J277" s="5"/>
      <c r="K277" s="17"/>
      <c r="L277" s="1"/>
      <c r="M277" s="1"/>
      <c r="N277" s="1"/>
      <c r="O277" s="1"/>
      <c r="P277" s="1"/>
      <c r="Q277" s="1"/>
    </row>
    <row r="278" spans="1:17" ht="18">
      <c r="A278" s="6"/>
      <c r="B278" s="6"/>
      <c r="C278" s="5"/>
      <c r="D278" s="5"/>
      <c r="E278" s="5"/>
      <c r="F278" s="5"/>
      <c r="G278" s="5"/>
      <c r="H278" s="6"/>
      <c r="I278" s="6"/>
      <c r="J278" s="5"/>
      <c r="K278" s="17"/>
      <c r="L278" s="1"/>
      <c r="M278" s="1"/>
      <c r="N278" s="1"/>
      <c r="O278" s="1"/>
      <c r="P278" s="1"/>
      <c r="Q278" s="1"/>
    </row>
    <row r="279" spans="1:17" ht="18">
      <c r="A279" s="6"/>
      <c r="B279" s="6"/>
      <c r="C279" s="5"/>
      <c r="D279" s="5"/>
      <c r="E279" s="5"/>
      <c r="F279" s="5"/>
      <c r="G279" s="5"/>
      <c r="H279" s="6"/>
      <c r="I279" s="6"/>
      <c r="J279" s="5"/>
      <c r="K279" s="17"/>
      <c r="L279" s="1"/>
      <c r="M279" s="1"/>
      <c r="N279" s="1"/>
      <c r="O279" s="1"/>
      <c r="P279" s="1"/>
      <c r="Q279" s="1"/>
    </row>
    <row r="280" spans="1:17" ht="18">
      <c r="A280" s="6"/>
      <c r="B280" s="6"/>
      <c r="C280" s="5"/>
      <c r="D280" s="5"/>
      <c r="E280" s="5"/>
      <c r="F280" s="5"/>
      <c r="G280" s="5"/>
      <c r="H280" s="6"/>
      <c r="I280" s="6"/>
      <c r="J280" s="5"/>
      <c r="K280" s="17"/>
      <c r="L280" s="1"/>
      <c r="M280" s="1"/>
      <c r="N280" s="1"/>
      <c r="O280" s="1"/>
      <c r="P280" s="1"/>
      <c r="Q280" s="1"/>
    </row>
    <row r="281" spans="1:17" ht="18">
      <c r="A281" s="6"/>
      <c r="B281" s="6"/>
      <c r="C281" s="5"/>
      <c r="D281" s="5"/>
      <c r="E281" s="5"/>
      <c r="F281" s="5"/>
      <c r="G281" s="5"/>
      <c r="H281" s="6"/>
      <c r="I281" s="6"/>
      <c r="J281" s="5"/>
      <c r="K281" s="17"/>
      <c r="L281" s="1"/>
      <c r="M281" s="1"/>
      <c r="N281" s="1"/>
      <c r="O281" s="1"/>
      <c r="P281" s="1"/>
      <c r="Q281" s="1"/>
    </row>
    <row r="282" spans="1:17" ht="18">
      <c r="A282" s="6"/>
      <c r="B282" s="6"/>
      <c r="C282" s="5"/>
      <c r="D282" s="5"/>
      <c r="E282" s="5"/>
      <c r="F282" s="5"/>
      <c r="G282" s="5"/>
      <c r="H282" s="6"/>
      <c r="I282" s="6"/>
      <c r="J282" s="5"/>
      <c r="K282" s="17"/>
      <c r="L282" s="1"/>
      <c r="M282" s="1"/>
      <c r="N282" s="1"/>
      <c r="O282" s="1"/>
      <c r="P282" s="1"/>
      <c r="Q282" s="1"/>
    </row>
    <row r="283" spans="1:17" ht="18">
      <c r="A283" s="6"/>
      <c r="B283" s="6"/>
      <c r="C283" s="5"/>
      <c r="D283" s="5"/>
      <c r="E283" s="5"/>
      <c r="F283" s="5"/>
      <c r="G283" s="5"/>
      <c r="H283" s="6"/>
      <c r="I283" s="6"/>
      <c r="J283" s="5"/>
      <c r="K283" s="17"/>
      <c r="L283" s="1"/>
      <c r="M283" s="1"/>
      <c r="N283" s="1"/>
      <c r="O283" s="1"/>
      <c r="P283" s="1"/>
      <c r="Q283" s="1"/>
    </row>
    <row r="284" spans="1:17" ht="18">
      <c r="A284" s="6"/>
      <c r="B284" s="6"/>
      <c r="C284" s="5"/>
      <c r="D284" s="5"/>
      <c r="E284" s="5"/>
      <c r="F284" s="5"/>
      <c r="G284" s="5"/>
      <c r="H284" s="6"/>
      <c r="I284" s="6"/>
      <c r="J284" s="5"/>
      <c r="K284" s="17"/>
      <c r="L284" s="1"/>
      <c r="M284" s="1"/>
      <c r="N284" s="1"/>
      <c r="O284" s="1"/>
      <c r="P284" s="1"/>
      <c r="Q284" s="1"/>
    </row>
    <row r="285" spans="1:17" ht="18">
      <c r="A285" s="6"/>
      <c r="B285" s="6"/>
      <c r="C285" s="5"/>
      <c r="D285" s="5"/>
      <c r="E285" s="5"/>
      <c r="F285" s="5"/>
      <c r="G285" s="5"/>
      <c r="H285" s="6"/>
      <c r="I285" s="6"/>
      <c r="J285" s="5"/>
      <c r="K285" s="17"/>
      <c r="L285" s="1"/>
      <c r="M285" s="1"/>
      <c r="N285" s="1"/>
      <c r="O285" s="1"/>
      <c r="P285" s="1"/>
      <c r="Q285" s="1"/>
    </row>
    <row r="286" spans="1:17" ht="18">
      <c r="A286" s="6"/>
      <c r="B286" s="6"/>
      <c r="C286" s="5"/>
      <c r="D286" s="5"/>
      <c r="E286" s="5"/>
      <c r="F286" s="5"/>
      <c r="G286" s="5"/>
      <c r="H286" s="6"/>
      <c r="I286" s="6"/>
      <c r="J286" s="5"/>
      <c r="K286" s="17"/>
      <c r="L286" s="1"/>
      <c r="M286" s="1"/>
      <c r="N286" s="1"/>
      <c r="O286" s="1"/>
      <c r="P286" s="1"/>
      <c r="Q286" s="1"/>
    </row>
    <row r="287" spans="1:17" ht="18">
      <c r="A287" s="6"/>
      <c r="B287" s="6"/>
      <c r="C287" s="5"/>
      <c r="D287" s="5"/>
      <c r="E287" s="5"/>
      <c r="F287" s="5"/>
      <c r="G287" s="5"/>
      <c r="H287" s="6"/>
      <c r="I287" s="6"/>
      <c r="J287" s="5"/>
      <c r="K287" s="17"/>
      <c r="L287" s="1"/>
      <c r="M287" s="1"/>
      <c r="N287" s="1"/>
      <c r="O287" s="1"/>
      <c r="P287" s="1"/>
      <c r="Q287" s="1"/>
    </row>
    <row r="288" spans="1:17" ht="18">
      <c r="A288" s="6"/>
      <c r="B288" s="6"/>
      <c r="C288" s="5"/>
      <c r="D288" s="5"/>
      <c r="E288" s="5"/>
      <c r="F288" s="5"/>
      <c r="G288" s="5"/>
      <c r="H288" s="6"/>
      <c r="I288" s="6"/>
      <c r="J288" s="5"/>
      <c r="K288" s="17"/>
      <c r="L288" s="1"/>
      <c r="M288" s="1"/>
      <c r="N288" s="1"/>
      <c r="O288" s="1"/>
      <c r="P288" s="1"/>
      <c r="Q288" s="1"/>
    </row>
    <row r="289" spans="1:17" ht="18">
      <c r="A289" s="6"/>
      <c r="B289" s="6"/>
      <c r="C289" s="5"/>
      <c r="D289" s="5"/>
      <c r="E289" s="5"/>
      <c r="F289" s="5"/>
      <c r="G289" s="5"/>
      <c r="H289" s="6"/>
      <c r="I289" s="6"/>
      <c r="J289" s="5"/>
      <c r="K289" s="17"/>
      <c r="L289" s="1"/>
      <c r="M289" s="1"/>
      <c r="N289" s="1"/>
      <c r="O289" s="1"/>
      <c r="P289" s="1"/>
      <c r="Q289" s="1"/>
    </row>
    <row r="290" spans="1:17" ht="18">
      <c r="A290" s="6"/>
      <c r="B290" s="6"/>
      <c r="C290" s="5"/>
      <c r="D290" s="5"/>
      <c r="E290" s="5"/>
      <c r="F290" s="5"/>
      <c r="G290" s="5"/>
      <c r="H290" s="6"/>
      <c r="I290" s="6"/>
      <c r="J290" s="5"/>
      <c r="K290" s="17"/>
      <c r="L290" s="1"/>
      <c r="M290" s="1"/>
      <c r="N290" s="1"/>
      <c r="O290" s="1"/>
      <c r="P290" s="1"/>
      <c r="Q290" s="1"/>
    </row>
    <row r="291" spans="1:17" ht="18">
      <c r="A291" s="6"/>
      <c r="B291" s="6"/>
      <c r="C291" s="5"/>
      <c r="D291" s="5"/>
      <c r="E291" s="5"/>
      <c r="F291" s="5"/>
      <c r="G291" s="5"/>
      <c r="H291" s="6"/>
      <c r="I291" s="6"/>
      <c r="J291" s="5"/>
      <c r="K291" s="17"/>
      <c r="L291" s="1"/>
      <c r="M291" s="1"/>
      <c r="N291" s="1"/>
      <c r="O291" s="1"/>
      <c r="P291" s="1"/>
      <c r="Q291" s="1"/>
    </row>
    <row r="292" spans="1:17" ht="18">
      <c r="A292" s="6"/>
      <c r="B292" s="6"/>
      <c r="C292" s="5"/>
      <c r="D292" s="5"/>
      <c r="E292" s="5"/>
      <c r="F292" s="5"/>
      <c r="G292" s="5"/>
      <c r="H292" s="6"/>
      <c r="I292" s="6"/>
      <c r="J292" s="5"/>
      <c r="K292" s="17"/>
      <c r="L292" s="1"/>
      <c r="M292" s="1"/>
      <c r="N292" s="1"/>
      <c r="O292" s="1"/>
      <c r="P292" s="1"/>
      <c r="Q292" s="1"/>
    </row>
    <row r="293" spans="1:17" ht="18">
      <c r="A293" s="6"/>
      <c r="B293" s="6"/>
      <c r="C293" s="5"/>
      <c r="D293" s="5"/>
      <c r="E293" s="5"/>
      <c r="F293" s="5"/>
      <c r="G293" s="5"/>
      <c r="H293" s="6"/>
      <c r="I293" s="6"/>
      <c r="J293" s="5"/>
      <c r="K293" s="17"/>
      <c r="L293" s="1"/>
      <c r="M293" s="1"/>
      <c r="N293" s="1"/>
      <c r="O293" s="1"/>
      <c r="P293" s="1"/>
      <c r="Q293" s="1"/>
    </row>
    <row r="294" spans="1:17" ht="18">
      <c r="A294" s="6"/>
      <c r="B294" s="6"/>
      <c r="C294" s="5"/>
      <c r="D294" s="5"/>
      <c r="E294" s="5"/>
      <c r="F294" s="5"/>
      <c r="G294" s="5"/>
      <c r="H294" s="6"/>
      <c r="I294" s="6"/>
      <c r="J294" s="5"/>
      <c r="K294" s="17"/>
      <c r="L294" s="1"/>
      <c r="M294" s="1"/>
      <c r="N294" s="1"/>
      <c r="O294" s="1"/>
      <c r="P294" s="1"/>
      <c r="Q294" s="1"/>
    </row>
    <row r="295" spans="1:17" ht="18">
      <c r="A295" s="6"/>
      <c r="B295" s="6"/>
      <c r="C295" s="5"/>
      <c r="D295" s="5"/>
      <c r="E295" s="5"/>
      <c r="F295" s="5"/>
      <c r="G295" s="5"/>
      <c r="H295" s="6"/>
      <c r="I295" s="6"/>
      <c r="J295" s="5"/>
      <c r="K295" s="17"/>
      <c r="L295" s="1"/>
      <c r="M295" s="1"/>
      <c r="N295" s="1"/>
      <c r="O295" s="1"/>
      <c r="P295" s="1"/>
      <c r="Q295" s="1"/>
    </row>
    <row r="296" spans="1:17" ht="18">
      <c r="A296" s="6"/>
      <c r="B296" s="6"/>
      <c r="C296" s="5"/>
      <c r="D296" s="5"/>
      <c r="E296" s="5"/>
      <c r="F296" s="5"/>
      <c r="G296" s="5"/>
      <c r="H296" s="6"/>
      <c r="I296" s="6"/>
      <c r="J296" s="5"/>
      <c r="K296" s="17"/>
      <c r="L296" s="1"/>
      <c r="M296" s="1"/>
      <c r="N296" s="1"/>
      <c r="O296" s="1"/>
      <c r="P296" s="1"/>
      <c r="Q296" s="1"/>
    </row>
    <row r="297" spans="1:17" ht="18">
      <c r="A297" s="6"/>
      <c r="B297" s="6"/>
      <c r="C297" s="5"/>
      <c r="D297" s="5"/>
      <c r="E297" s="5"/>
      <c r="F297" s="5"/>
      <c r="G297" s="5"/>
      <c r="H297" s="6"/>
      <c r="I297" s="6"/>
      <c r="J297" s="5"/>
      <c r="K297" s="17"/>
      <c r="L297" s="1"/>
      <c r="M297" s="1"/>
      <c r="N297" s="1"/>
      <c r="O297" s="1"/>
      <c r="P297" s="1"/>
      <c r="Q297" s="1"/>
    </row>
    <row r="298" spans="1:17" ht="18">
      <c r="A298" s="6"/>
      <c r="B298" s="6"/>
      <c r="C298" s="5"/>
      <c r="D298" s="5"/>
      <c r="E298" s="5"/>
      <c r="F298" s="5"/>
      <c r="G298" s="5"/>
      <c r="H298" s="6"/>
      <c r="I298" s="6"/>
      <c r="J298" s="5"/>
      <c r="K298" s="17"/>
      <c r="L298" s="1"/>
      <c r="M298" s="1"/>
      <c r="N298" s="1"/>
      <c r="O298" s="1"/>
      <c r="P298" s="1"/>
      <c r="Q298" s="1"/>
    </row>
    <row r="299" spans="1:17" ht="18">
      <c r="A299" s="6"/>
      <c r="B299" s="6"/>
      <c r="C299" s="5"/>
      <c r="D299" s="5"/>
      <c r="E299" s="5"/>
      <c r="F299" s="5"/>
      <c r="G299" s="5"/>
      <c r="H299" s="6"/>
      <c r="I299" s="6"/>
      <c r="J299" s="5"/>
      <c r="K299" s="17"/>
      <c r="L299" s="1"/>
      <c r="M299" s="1"/>
      <c r="N299" s="1"/>
      <c r="O299" s="1"/>
      <c r="P299" s="1"/>
      <c r="Q299" s="1"/>
    </row>
    <row r="300" spans="1:17" ht="18">
      <c r="A300" s="6"/>
      <c r="B300" s="6"/>
      <c r="C300" s="5"/>
      <c r="D300" s="5"/>
      <c r="E300" s="5"/>
      <c r="F300" s="5"/>
      <c r="G300" s="5"/>
      <c r="H300" s="6"/>
      <c r="I300" s="6"/>
      <c r="J300" s="5"/>
      <c r="K300" s="17"/>
      <c r="L300" s="1"/>
      <c r="M300" s="1"/>
      <c r="N300" s="1"/>
      <c r="O300" s="1"/>
      <c r="P300" s="1"/>
      <c r="Q300" s="1"/>
    </row>
    <row r="301" spans="1:17" ht="18">
      <c r="A301" s="6"/>
      <c r="B301" s="6"/>
      <c r="C301" s="5"/>
      <c r="D301" s="5"/>
      <c r="E301" s="5"/>
      <c r="F301" s="5"/>
      <c r="G301" s="5"/>
      <c r="H301" s="6"/>
      <c r="I301" s="6"/>
      <c r="J301" s="5"/>
      <c r="K301" s="17"/>
      <c r="L301" s="1"/>
      <c r="M301" s="1"/>
      <c r="N301" s="1"/>
      <c r="O301" s="1"/>
      <c r="P301" s="1"/>
      <c r="Q301" s="1"/>
    </row>
    <row r="302" spans="1:17" ht="18">
      <c r="A302" s="6"/>
      <c r="B302" s="6"/>
      <c r="C302" s="5"/>
      <c r="D302" s="5"/>
      <c r="E302" s="5"/>
      <c r="F302" s="5"/>
      <c r="G302" s="5"/>
      <c r="H302" s="6"/>
      <c r="I302" s="6"/>
      <c r="J302" s="5"/>
      <c r="K302" s="17"/>
      <c r="L302" s="1"/>
      <c r="M302" s="1"/>
      <c r="N302" s="1"/>
      <c r="O302" s="1"/>
      <c r="P302" s="1"/>
      <c r="Q302" s="1"/>
    </row>
    <row r="303" spans="1:17" ht="18">
      <c r="A303" s="6"/>
      <c r="B303" s="6"/>
      <c r="C303" s="5"/>
      <c r="D303" s="5"/>
      <c r="E303" s="5"/>
      <c r="F303" s="5"/>
      <c r="G303" s="5"/>
      <c r="H303" s="6"/>
      <c r="I303" s="6"/>
      <c r="J303" s="5"/>
      <c r="K303" s="17"/>
      <c r="L303" s="1"/>
      <c r="M303" s="1"/>
      <c r="N303" s="1"/>
      <c r="O303" s="1"/>
      <c r="P303" s="1"/>
      <c r="Q303" s="1"/>
    </row>
    <row r="304" spans="1:17" ht="18">
      <c r="A304" s="6"/>
      <c r="B304" s="6"/>
      <c r="C304" s="5"/>
      <c r="D304" s="5"/>
      <c r="E304" s="5"/>
      <c r="F304" s="5"/>
      <c r="G304" s="5"/>
      <c r="H304" s="6"/>
      <c r="I304" s="6"/>
      <c r="J304" s="5"/>
      <c r="K304" s="17"/>
      <c r="L304" s="1"/>
      <c r="M304" s="1"/>
      <c r="N304" s="1"/>
      <c r="O304" s="1"/>
      <c r="P304" s="1"/>
      <c r="Q304" s="1"/>
    </row>
    <row r="305" spans="1:17" ht="18">
      <c r="A305" s="6"/>
      <c r="B305" s="6"/>
      <c r="C305" s="5"/>
      <c r="D305" s="5"/>
      <c r="E305" s="5"/>
      <c r="F305" s="5"/>
      <c r="G305" s="5"/>
      <c r="H305" s="6"/>
      <c r="I305" s="6"/>
      <c r="J305" s="5"/>
      <c r="K305" s="17"/>
      <c r="L305" s="1"/>
      <c r="M305" s="1"/>
      <c r="N305" s="1"/>
      <c r="O305" s="1"/>
      <c r="P305" s="1"/>
      <c r="Q305" s="1"/>
    </row>
    <row r="306" spans="1:17" ht="18">
      <c r="A306" s="6"/>
      <c r="B306" s="6"/>
      <c r="C306" s="5"/>
      <c r="D306" s="5"/>
      <c r="E306" s="5"/>
      <c r="F306" s="5"/>
      <c r="G306" s="5"/>
      <c r="H306" s="6"/>
      <c r="I306" s="6"/>
      <c r="J306" s="5"/>
      <c r="K306" s="17"/>
      <c r="L306" s="1"/>
      <c r="M306" s="1"/>
      <c r="N306" s="1"/>
      <c r="O306" s="1"/>
      <c r="P306" s="1"/>
      <c r="Q306" s="1"/>
    </row>
    <row r="307" spans="1:17" ht="18">
      <c r="A307" s="6"/>
      <c r="B307" s="6"/>
      <c r="C307" s="5"/>
      <c r="D307" s="5"/>
      <c r="E307" s="5"/>
      <c r="F307" s="5"/>
      <c r="G307" s="5"/>
      <c r="H307" s="6"/>
      <c r="I307" s="6"/>
      <c r="J307" s="5"/>
      <c r="K307" s="17"/>
      <c r="L307" s="1"/>
      <c r="M307" s="1"/>
      <c r="N307" s="1"/>
      <c r="O307" s="1"/>
      <c r="P307" s="1"/>
      <c r="Q307" s="1"/>
    </row>
    <row r="308" spans="1:17" ht="18">
      <c r="A308" s="6"/>
      <c r="B308" s="6"/>
      <c r="C308" s="5"/>
      <c r="D308" s="5"/>
      <c r="E308" s="5"/>
      <c r="F308" s="5"/>
      <c r="G308" s="5"/>
      <c r="H308" s="6"/>
      <c r="I308" s="6"/>
      <c r="J308" s="5"/>
      <c r="K308" s="17"/>
      <c r="L308" s="1"/>
      <c r="M308" s="1"/>
      <c r="N308" s="1"/>
      <c r="O308" s="1"/>
      <c r="P308" s="1"/>
      <c r="Q308" s="1"/>
    </row>
    <row r="309" spans="1:17" ht="18">
      <c r="A309" s="6"/>
      <c r="B309" s="6"/>
      <c r="C309" s="5"/>
      <c r="D309" s="5"/>
      <c r="E309" s="5"/>
      <c r="F309" s="5"/>
      <c r="G309" s="5"/>
      <c r="H309" s="6"/>
      <c r="I309" s="6"/>
      <c r="J309" s="5"/>
      <c r="K309" s="17"/>
      <c r="L309" s="1"/>
      <c r="M309" s="1"/>
      <c r="N309" s="1"/>
      <c r="O309" s="1"/>
      <c r="P309" s="1"/>
      <c r="Q309" s="1"/>
    </row>
    <row r="310" spans="1:17" ht="18">
      <c r="A310" s="6"/>
      <c r="B310" s="6"/>
      <c r="C310" s="5"/>
      <c r="D310" s="5"/>
      <c r="E310" s="5"/>
      <c r="F310" s="5"/>
      <c r="G310" s="5"/>
      <c r="H310" s="6"/>
      <c r="I310" s="6"/>
      <c r="J310" s="5"/>
      <c r="K310" s="17"/>
      <c r="L310" s="1"/>
      <c r="M310" s="1"/>
      <c r="N310" s="1"/>
      <c r="O310" s="1"/>
      <c r="P310" s="1"/>
      <c r="Q310" s="1"/>
    </row>
    <row r="311" spans="1:17" ht="18">
      <c r="A311" s="6"/>
      <c r="B311" s="6"/>
      <c r="C311" s="5"/>
      <c r="D311" s="5"/>
      <c r="E311" s="5"/>
      <c r="F311" s="5"/>
      <c r="G311" s="5"/>
      <c r="H311" s="6"/>
      <c r="I311" s="6"/>
      <c r="J311" s="5"/>
      <c r="K311" s="17"/>
      <c r="L311" s="1"/>
      <c r="M311" s="1"/>
      <c r="N311" s="1"/>
      <c r="O311" s="1"/>
      <c r="P311" s="1"/>
      <c r="Q311" s="1"/>
    </row>
    <row r="312" spans="1:17" ht="18">
      <c r="A312" s="6"/>
      <c r="B312" s="6"/>
      <c r="C312" s="5"/>
      <c r="D312" s="5"/>
      <c r="E312" s="5"/>
      <c r="F312" s="5"/>
      <c r="G312" s="5"/>
      <c r="H312" s="6"/>
      <c r="I312" s="6"/>
      <c r="J312" s="5"/>
      <c r="K312" s="17"/>
      <c r="L312" s="1"/>
      <c r="M312" s="1"/>
      <c r="N312" s="1"/>
      <c r="O312" s="1"/>
      <c r="P312" s="1"/>
      <c r="Q312" s="1"/>
    </row>
    <row r="313" spans="1:17" ht="18">
      <c r="A313" s="6"/>
      <c r="B313" s="6"/>
      <c r="C313" s="5"/>
      <c r="D313" s="5"/>
      <c r="E313" s="5"/>
      <c r="F313" s="5"/>
      <c r="G313" s="5"/>
      <c r="H313" s="6"/>
      <c r="I313" s="6"/>
      <c r="J313" s="5"/>
      <c r="K313" s="17"/>
      <c r="L313" s="1"/>
      <c r="M313" s="1"/>
      <c r="N313" s="1"/>
      <c r="O313" s="1"/>
      <c r="P313" s="1"/>
      <c r="Q313" s="1"/>
    </row>
    <row r="314" spans="1:17" ht="18">
      <c r="A314" s="6"/>
      <c r="B314" s="6"/>
      <c r="C314" s="5"/>
      <c r="D314" s="5"/>
      <c r="E314" s="5"/>
      <c r="F314" s="5"/>
      <c r="G314" s="5"/>
      <c r="H314" s="6"/>
      <c r="I314" s="6"/>
      <c r="J314" s="5"/>
      <c r="K314" s="17"/>
      <c r="L314" s="1"/>
      <c r="M314" s="1"/>
      <c r="N314" s="1"/>
      <c r="O314" s="1"/>
      <c r="P314" s="1"/>
      <c r="Q314" s="1"/>
    </row>
    <row r="315" spans="1:17" ht="18">
      <c r="A315" s="6"/>
      <c r="B315" s="6"/>
      <c r="C315" s="5"/>
      <c r="D315" s="5"/>
      <c r="E315" s="5"/>
      <c r="F315" s="5"/>
      <c r="G315" s="5"/>
      <c r="H315" s="6"/>
      <c r="I315" s="6"/>
      <c r="J315" s="5"/>
      <c r="K315" s="17"/>
      <c r="L315" s="1"/>
      <c r="M315" s="1"/>
      <c r="N315" s="1"/>
      <c r="O315" s="1"/>
      <c r="P315" s="1"/>
      <c r="Q315" s="1"/>
    </row>
    <row r="316" spans="1:17" ht="18">
      <c r="A316" s="6"/>
      <c r="B316" s="6"/>
      <c r="C316" s="5"/>
      <c r="D316" s="5"/>
      <c r="E316" s="5"/>
      <c r="F316" s="5"/>
      <c r="G316" s="5"/>
      <c r="H316" s="6"/>
      <c r="I316" s="6"/>
      <c r="J316" s="5"/>
      <c r="K316" s="17"/>
      <c r="L316" s="1"/>
      <c r="M316" s="1"/>
      <c r="N316" s="1"/>
      <c r="O316" s="1"/>
      <c r="P316" s="1"/>
      <c r="Q316" s="1"/>
    </row>
    <row r="317" spans="1:17" ht="18">
      <c r="A317" s="6"/>
      <c r="B317" s="6"/>
      <c r="C317" s="5"/>
      <c r="D317" s="5"/>
      <c r="E317" s="5"/>
      <c r="F317" s="5"/>
      <c r="G317" s="5"/>
      <c r="H317" s="6"/>
      <c r="I317" s="6"/>
      <c r="J317" s="4"/>
      <c r="K317" s="17"/>
      <c r="L317" s="1"/>
      <c r="M317" s="1"/>
      <c r="N317" s="1"/>
      <c r="O317" s="1"/>
      <c r="P317" s="1"/>
      <c r="Q317" s="1"/>
    </row>
    <row r="318" spans="1:11" ht="16.5">
      <c r="A318" s="11"/>
      <c r="B318" s="11"/>
      <c r="C318" s="4"/>
      <c r="D318" s="4"/>
      <c r="E318" s="4"/>
      <c r="F318" s="4"/>
      <c r="G318" s="4"/>
      <c r="H318" s="11"/>
      <c r="I318" s="11"/>
      <c r="J318" s="4"/>
      <c r="K318" s="18"/>
    </row>
    <row r="319" spans="1:11" ht="16.5">
      <c r="A319" s="11"/>
      <c r="B319" s="11"/>
      <c r="C319" s="4"/>
      <c r="D319" s="4"/>
      <c r="E319" s="4"/>
      <c r="F319" s="4"/>
      <c r="G319" s="4"/>
      <c r="H319" s="11"/>
      <c r="I319" s="11"/>
      <c r="J319" s="4"/>
      <c r="K319" s="18"/>
    </row>
    <row r="320" spans="1:11" ht="16.5">
      <c r="A320" s="11"/>
      <c r="B320" s="11"/>
      <c r="C320" s="4"/>
      <c r="D320" s="4"/>
      <c r="E320" s="4"/>
      <c r="F320" s="4"/>
      <c r="G320" s="4"/>
      <c r="H320" s="11"/>
      <c r="I320" s="11"/>
      <c r="J320" s="4"/>
      <c r="K320" s="18"/>
    </row>
    <row r="321" spans="1:11" ht="16.5">
      <c r="A321" s="11"/>
      <c r="B321" s="11"/>
      <c r="C321" s="4"/>
      <c r="D321" s="4"/>
      <c r="E321" s="4"/>
      <c r="F321" s="4"/>
      <c r="G321" s="4"/>
      <c r="H321" s="11"/>
      <c r="I321" s="11"/>
      <c r="J321" s="4"/>
      <c r="K321" s="18"/>
    </row>
    <row r="322" spans="1:11" ht="16.5">
      <c r="A322" s="11"/>
      <c r="B322" s="11"/>
      <c r="C322" s="4"/>
      <c r="D322" s="4"/>
      <c r="E322" s="4"/>
      <c r="F322" s="4"/>
      <c r="G322" s="4"/>
      <c r="H322" s="11"/>
      <c r="I322" s="11"/>
      <c r="J322" s="4"/>
      <c r="K322" s="18"/>
    </row>
    <row r="323" spans="1:11" ht="16.5">
      <c r="A323" s="11"/>
      <c r="B323" s="11"/>
      <c r="C323" s="4"/>
      <c r="D323" s="4"/>
      <c r="E323" s="4"/>
      <c r="F323" s="4"/>
      <c r="G323" s="4"/>
      <c r="H323" s="11"/>
      <c r="I323" s="11"/>
      <c r="J323" s="4"/>
      <c r="K323" s="18"/>
    </row>
    <row r="324" spans="1:11" ht="16.5">
      <c r="A324" s="11"/>
      <c r="B324" s="11"/>
      <c r="C324" s="4"/>
      <c r="D324" s="4"/>
      <c r="E324" s="4"/>
      <c r="F324" s="4"/>
      <c r="G324" s="4"/>
      <c r="H324" s="11"/>
      <c r="I324" s="11"/>
      <c r="J324" s="4"/>
      <c r="K324" s="18"/>
    </row>
    <row r="325" spans="1:11" ht="16.5">
      <c r="A325" s="11"/>
      <c r="B325" s="11"/>
      <c r="C325" s="4"/>
      <c r="D325" s="4"/>
      <c r="E325" s="4"/>
      <c r="F325" s="4"/>
      <c r="G325" s="4"/>
      <c r="H325" s="11"/>
      <c r="I325" s="11"/>
      <c r="J325" s="4"/>
      <c r="K325" s="18"/>
    </row>
    <row r="326" spans="1:11" ht="16.5">
      <c r="A326" s="11"/>
      <c r="B326" s="11"/>
      <c r="C326" s="4"/>
      <c r="D326" s="4"/>
      <c r="E326" s="4"/>
      <c r="F326" s="4"/>
      <c r="G326" s="4"/>
      <c r="H326" s="11"/>
      <c r="I326" s="11"/>
      <c r="J326" s="4"/>
      <c r="K326" s="18"/>
    </row>
    <row r="327" spans="1:11" ht="16.5">
      <c r="A327" s="11"/>
      <c r="B327" s="11"/>
      <c r="C327" s="4"/>
      <c r="D327" s="4"/>
      <c r="E327" s="4"/>
      <c r="F327" s="4"/>
      <c r="G327" s="4"/>
      <c r="H327" s="11"/>
      <c r="I327" s="11"/>
      <c r="J327" s="4"/>
      <c r="K327" s="18"/>
    </row>
    <row r="328" spans="1:11" ht="16.5">
      <c r="A328" s="11"/>
      <c r="B328" s="11"/>
      <c r="C328" s="4"/>
      <c r="D328" s="4"/>
      <c r="E328" s="4"/>
      <c r="F328" s="4"/>
      <c r="G328" s="4"/>
      <c r="H328" s="11"/>
      <c r="I328" s="11"/>
      <c r="J328" s="4"/>
      <c r="K328" s="18"/>
    </row>
    <row r="329" spans="1:11" ht="16.5">
      <c r="A329" s="11"/>
      <c r="B329" s="11"/>
      <c r="C329" s="4"/>
      <c r="D329" s="4"/>
      <c r="E329" s="4"/>
      <c r="F329" s="4"/>
      <c r="G329" s="4"/>
      <c r="H329" s="11"/>
      <c r="I329" s="11"/>
      <c r="J329" s="4"/>
      <c r="K329" s="18"/>
    </row>
    <row r="330" spans="1:11" ht="16.5">
      <c r="A330" s="11"/>
      <c r="B330" s="11"/>
      <c r="C330" s="4"/>
      <c r="D330" s="4"/>
      <c r="E330" s="4"/>
      <c r="F330" s="4"/>
      <c r="G330" s="4"/>
      <c r="H330" s="11"/>
      <c r="I330" s="11"/>
      <c r="J330" s="4"/>
      <c r="K330" s="18"/>
    </row>
    <row r="331" spans="1:11" ht="16.5">
      <c r="A331" s="11"/>
      <c r="B331" s="11"/>
      <c r="C331" s="4"/>
      <c r="D331" s="4"/>
      <c r="E331" s="4"/>
      <c r="F331" s="4"/>
      <c r="G331" s="4"/>
      <c r="H331" s="11"/>
      <c r="I331" s="11"/>
      <c r="J331" s="4"/>
      <c r="K331" s="18"/>
    </row>
    <row r="332" spans="1:11" ht="16.5">
      <c r="A332" s="11"/>
      <c r="B332" s="11"/>
      <c r="C332" s="4"/>
      <c r="D332" s="4"/>
      <c r="E332" s="4"/>
      <c r="F332" s="4"/>
      <c r="G332" s="4"/>
      <c r="H332" s="11"/>
      <c r="I332" s="11"/>
      <c r="J332" s="4"/>
      <c r="K332" s="18"/>
    </row>
    <row r="333" spans="1:11" ht="16.5">
      <c r="A333" s="11"/>
      <c r="B333" s="11"/>
      <c r="C333" s="4"/>
      <c r="D333" s="4"/>
      <c r="E333" s="4"/>
      <c r="F333" s="4"/>
      <c r="G333" s="4"/>
      <c r="H333" s="11"/>
      <c r="I333" s="11"/>
      <c r="J333" s="4"/>
      <c r="K333" s="18"/>
    </row>
    <row r="334" spans="1:11" ht="16.5">
      <c r="A334" s="11"/>
      <c r="B334" s="11"/>
      <c r="C334" s="4"/>
      <c r="D334" s="4"/>
      <c r="E334" s="4"/>
      <c r="F334" s="4"/>
      <c r="G334" s="4"/>
      <c r="H334" s="11"/>
      <c r="I334" s="11"/>
      <c r="J334" s="4"/>
      <c r="K334" s="18"/>
    </row>
    <row r="335" spans="1:11" ht="16.5">
      <c r="A335" s="11"/>
      <c r="B335" s="11"/>
      <c r="C335" s="4"/>
      <c r="D335" s="4"/>
      <c r="E335" s="4"/>
      <c r="F335" s="4"/>
      <c r="G335" s="4"/>
      <c r="H335" s="11"/>
      <c r="I335" s="11"/>
      <c r="J335" s="4"/>
      <c r="K335" s="18"/>
    </row>
    <row r="336" spans="1:11" ht="16.5">
      <c r="A336" s="11"/>
      <c r="B336" s="11"/>
      <c r="C336" s="4"/>
      <c r="D336" s="4"/>
      <c r="E336" s="4"/>
      <c r="F336" s="4"/>
      <c r="G336" s="4"/>
      <c r="H336" s="11"/>
      <c r="I336" s="11"/>
      <c r="J336" s="4"/>
      <c r="K336" s="18"/>
    </row>
    <row r="337" spans="1:11" ht="16.5">
      <c r="A337" s="11"/>
      <c r="B337" s="11"/>
      <c r="C337" s="4"/>
      <c r="D337" s="4"/>
      <c r="E337" s="4"/>
      <c r="F337" s="4"/>
      <c r="G337" s="4"/>
      <c r="H337" s="11"/>
      <c r="I337" s="11"/>
      <c r="J337" s="4"/>
      <c r="K337" s="18"/>
    </row>
    <row r="338" spans="1:11" ht="16.5">
      <c r="A338" s="11"/>
      <c r="B338" s="11"/>
      <c r="C338" s="4"/>
      <c r="D338" s="4"/>
      <c r="E338" s="4"/>
      <c r="F338" s="4"/>
      <c r="G338" s="4"/>
      <c r="H338" s="11"/>
      <c r="I338" s="11"/>
      <c r="J338" s="4"/>
      <c r="K338" s="18"/>
    </row>
    <row r="339" spans="1:11" ht="16.5">
      <c r="A339" s="11"/>
      <c r="B339" s="11"/>
      <c r="C339" s="4"/>
      <c r="D339" s="4"/>
      <c r="E339" s="4"/>
      <c r="F339" s="4"/>
      <c r="G339" s="4"/>
      <c r="H339" s="11"/>
      <c r="I339" s="11"/>
      <c r="J339" s="4"/>
      <c r="K339" s="18"/>
    </row>
    <row r="340" spans="1:11" ht="16.5">
      <c r="A340" s="11"/>
      <c r="B340" s="11"/>
      <c r="C340" s="4"/>
      <c r="D340" s="4"/>
      <c r="E340" s="4"/>
      <c r="F340" s="4"/>
      <c r="G340" s="4"/>
      <c r="H340" s="11"/>
      <c r="I340" s="11"/>
      <c r="J340" s="4"/>
      <c r="K340" s="18"/>
    </row>
    <row r="341" spans="1:11" ht="16.5">
      <c r="A341" s="11"/>
      <c r="B341" s="11"/>
      <c r="C341" s="4"/>
      <c r="D341" s="4"/>
      <c r="E341" s="4"/>
      <c r="F341" s="4"/>
      <c r="G341" s="4"/>
      <c r="H341" s="11"/>
      <c r="I341" s="11"/>
      <c r="J341" s="4"/>
      <c r="K341" s="18"/>
    </row>
    <row r="342" spans="1:11" ht="16.5">
      <c r="A342" s="11"/>
      <c r="B342" s="11"/>
      <c r="C342" s="4"/>
      <c r="D342" s="4"/>
      <c r="E342" s="4"/>
      <c r="F342" s="4"/>
      <c r="G342" s="4"/>
      <c r="H342" s="11"/>
      <c r="I342" s="11"/>
      <c r="J342" s="4"/>
      <c r="K342" s="18"/>
    </row>
    <row r="343" spans="1:11" ht="16.5">
      <c r="A343" s="11"/>
      <c r="B343" s="11"/>
      <c r="C343" s="4"/>
      <c r="D343" s="4"/>
      <c r="E343" s="4"/>
      <c r="F343" s="4"/>
      <c r="G343" s="4"/>
      <c r="H343" s="11"/>
      <c r="I343" s="11"/>
      <c r="J343" s="4"/>
      <c r="K343" s="18"/>
    </row>
    <row r="344" spans="1:11" ht="16.5">
      <c r="A344" s="11"/>
      <c r="B344" s="11"/>
      <c r="C344" s="4"/>
      <c r="D344" s="4"/>
      <c r="E344" s="4"/>
      <c r="F344" s="4"/>
      <c r="G344" s="4"/>
      <c r="H344" s="11"/>
      <c r="I344" s="11"/>
      <c r="J344" s="4"/>
      <c r="K344" s="18"/>
    </row>
    <row r="345" spans="1:11" ht="16.5">
      <c r="A345" s="11"/>
      <c r="B345" s="11"/>
      <c r="C345" s="4"/>
      <c r="D345" s="4"/>
      <c r="E345" s="4"/>
      <c r="F345" s="4"/>
      <c r="G345" s="4"/>
      <c r="H345" s="11"/>
      <c r="I345" s="11"/>
      <c r="J345" s="4"/>
      <c r="K345" s="18"/>
    </row>
    <row r="346" spans="1:11" ht="16.5">
      <c r="A346" s="11"/>
      <c r="B346" s="11"/>
      <c r="C346" s="4"/>
      <c r="D346" s="4"/>
      <c r="E346" s="4"/>
      <c r="F346" s="4"/>
      <c r="G346" s="4"/>
      <c r="H346" s="11"/>
      <c r="I346" s="11"/>
      <c r="J346" s="4"/>
      <c r="K346" s="18"/>
    </row>
    <row r="347" spans="1:11" ht="16.5">
      <c r="A347" s="11"/>
      <c r="B347" s="11"/>
      <c r="C347" s="4"/>
      <c r="D347" s="4"/>
      <c r="E347" s="4"/>
      <c r="F347" s="4"/>
      <c r="G347" s="4"/>
      <c r="H347" s="11"/>
      <c r="I347" s="11"/>
      <c r="J347" s="4"/>
      <c r="K347" s="18"/>
    </row>
    <row r="348" spans="1:11" ht="16.5">
      <c r="A348" s="11"/>
      <c r="B348" s="11"/>
      <c r="C348" s="4"/>
      <c r="D348" s="4"/>
      <c r="E348" s="4"/>
      <c r="F348" s="4"/>
      <c r="G348" s="4"/>
      <c r="H348" s="11"/>
      <c r="I348" s="11"/>
      <c r="J348" s="4"/>
      <c r="K348" s="18"/>
    </row>
    <row r="349" spans="1:11" ht="16.5">
      <c r="A349" s="11"/>
      <c r="B349" s="11"/>
      <c r="C349" s="4"/>
      <c r="D349" s="4"/>
      <c r="E349" s="4"/>
      <c r="F349" s="4"/>
      <c r="G349" s="4"/>
      <c r="H349" s="11"/>
      <c r="I349" s="11"/>
      <c r="J349" s="4"/>
      <c r="K349" s="18"/>
    </row>
    <row r="350" spans="1:11" ht="16.5">
      <c r="A350" s="11"/>
      <c r="B350" s="11"/>
      <c r="C350" s="4"/>
      <c r="D350" s="4"/>
      <c r="E350" s="4"/>
      <c r="F350" s="4"/>
      <c r="G350" s="4"/>
      <c r="H350" s="11"/>
      <c r="I350" s="11"/>
      <c r="J350" s="4"/>
      <c r="K350" s="18"/>
    </row>
    <row r="351" spans="1:11" ht="16.5">
      <c r="A351" s="11"/>
      <c r="B351" s="11"/>
      <c r="C351" s="4"/>
      <c r="D351" s="4"/>
      <c r="E351" s="4"/>
      <c r="F351" s="4"/>
      <c r="G351" s="4"/>
      <c r="H351" s="11"/>
      <c r="I351" s="11"/>
      <c r="J351" s="4"/>
      <c r="K351" s="18"/>
    </row>
    <row r="352" spans="1:11" ht="16.5">
      <c r="A352" s="11"/>
      <c r="B352" s="11"/>
      <c r="C352" s="4"/>
      <c r="D352" s="4"/>
      <c r="E352" s="4"/>
      <c r="F352" s="4"/>
      <c r="G352" s="4"/>
      <c r="H352" s="11"/>
      <c r="I352" s="11"/>
      <c r="J352" s="4"/>
      <c r="K352" s="18"/>
    </row>
    <row r="353" spans="1:11" ht="16.5">
      <c r="A353" s="11"/>
      <c r="B353" s="11"/>
      <c r="C353" s="4"/>
      <c r="D353" s="4"/>
      <c r="E353" s="4"/>
      <c r="F353" s="4"/>
      <c r="G353" s="4"/>
      <c r="H353" s="11"/>
      <c r="I353" s="11"/>
      <c r="J353" s="4"/>
      <c r="K353" s="18"/>
    </row>
    <row r="354" spans="1:11" ht="16.5">
      <c r="A354" s="11"/>
      <c r="B354" s="11"/>
      <c r="C354" s="4"/>
      <c r="D354" s="4"/>
      <c r="E354" s="4"/>
      <c r="F354" s="4"/>
      <c r="G354" s="4"/>
      <c r="H354" s="11"/>
      <c r="I354" s="11"/>
      <c r="J354" s="4"/>
      <c r="K354" s="18"/>
    </row>
    <row r="355" spans="1:11" ht="16.5">
      <c r="A355" s="11"/>
      <c r="B355" s="11"/>
      <c r="C355" s="4"/>
      <c r="D355" s="4"/>
      <c r="E355" s="4"/>
      <c r="F355" s="4"/>
      <c r="G355" s="4"/>
      <c r="H355" s="11"/>
      <c r="I355" s="11"/>
      <c r="J355" s="4"/>
      <c r="K355" s="18"/>
    </row>
    <row r="356" spans="1:11" ht="16.5">
      <c r="A356" s="11"/>
      <c r="B356" s="11"/>
      <c r="C356" s="4"/>
      <c r="D356" s="4"/>
      <c r="E356" s="4"/>
      <c r="F356" s="4"/>
      <c r="G356" s="4"/>
      <c r="H356" s="11"/>
      <c r="I356" s="11"/>
      <c r="J356" s="4"/>
      <c r="K356" s="18"/>
    </row>
    <row r="357" spans="1:11" ht="16.5">
      <c r="A357" s="11"/>
      <c r="B357" s="11"/>
      <c r="C357" s="4"/>
      <c r="D357" s="4"/>
      <c r="E357" s="4"/>
      <c r="F357" s="4"/>
      <c r="G357" s="4"/>
      <c r="H357" s="11"/>
      <c r="I357" s="11"/>
      <c r="J357" s="4"/>
      <c r="K357" s="18"/>
    </row>
    <row r="358" spans="1:11" ht="16.5">
      <c r="A358" s="11"/>
      <c r="B358" s="11"/>
      <c r="C358" s="4"/>
      <c r="D358" s="4"/>
      <c r="E358" s="4"/>
      <c r="F358" s="4"/>
      <c r="G358" s="4"/>
      <c r="H358" s="11"/>
      <c r="I358" s="11"/>
      <c r="J358" s="4"/>
      <c r="K358" s="18"/>
    </row>
    <row r="359" spans="1:11" ht="16.5">
      <c r="A359" s="11"/>
      <c r="B359" s="11"/>
      <c r="C359" s="4"/>
      <c r="D359" s="4"/>
      <c r="E359" s="4"/>
      <c r="F359" s="4"/>
      <c r="G359" s="4"/>
      <c r="H359" s="11"/>
      <c r="I359" s="11"/>
      <c r="J359" s="4"/>
      <c r="K359" s="18"/>
    </row>
    <row r="360" spans="1:11" ht="16.5">
      <c r="A360" s="11"/>
      <c r="B360" s="11"/>
      <c r="C360" s="4"/>
      <c r="D360" s="4"/>
      <c r="E360" s="4"/>
      <c r="F360" s="4"/>
      <c r="G360" s="4"/>
      <c r="H360" s="11"/>
      <c r="I360" s="11"/>
      <c r="J360" s="4"/>
      <c r="K360" s="18"/>
    </row>
    <row r="361" spans="1:11" ht="16.5">
      <c r="A361" s="11"/>
      <c r="B361" s="11"/>
      <c r="C361" s="4"/>
      <c r="D361" s="4"/>
      <c r="E361" s="4"/>
      <c r="F361" s="4"/>
      <c r="G361" s="4"/>
      <c r="H361" s="11"/>
      <c r="I361" s="11"/>
      <c r="J361" s="4"/>
      <c r="K361" s="18"/>
    </row>
    <row r="362" spans="1:11" ht="16.5">
      <c r="A362" s="11"/>
      <c r="B362" s="11"/>
      <c r="C362" s="4"/>
      <c r="D362" s="4"/>
      <c r="E362" s="4"/>
      <c r="F362" s="4"/>
      <c r="G362" s="4"/>
      <c r="H362" s="11"/>
      <c r="I362" s="11"/>
      <c r="J362" s="4"/>
      <c r="K362" s="18"/>
    </row>
    <row r="363" spans="1:11" ht="16.5">
      <c r="A363" s="11"/>
      <c r="B363" s="11"/>
      <c r="C363" s="4"/>
      <c r="D363" s="4"/>
      <c r="E363" s="4"/>
      <c r="F363" s="4"/>
      <c r="G363" s="4"/>
      <c r="H363" s="11"/>
      <c r="I363" s="11"/>
      <c r="J363" s="4"/>
      <c r="K363" s="18"/>
    </row>
    <row r="364" spans="1:11" ht="16.5">
      <c r="A364" s="11"/>
      <c r="B364" s="11"/>
      <c r="C364" s="4"/>
      <c r="D364" s="4"/>
      <c r="E364" s="4"/>
      <c r="F364" s="4"/>
      <c r="G364" s="4"/>
      <c r="H364" s="11"/>
      <c r="I364" s="11"/>
      <c r="J364" s="4"/>
      <c r="K364" s="18"/>
    </row>
    <row r="365" spans="1:11" ht="16.5">
      <c r="A365" s="11"/>
      <c r="B365" s="11"/>
      <c r="C365" s="4"/>
      <c r="D365" s="4"/>
      <c r="E365" s="4"/>
      <c r="F365" s="4"/>
      <c r="G365" s="4"/>
      <c r="H365" s="11"/>
      <c r="I365" s="11"/>
      <c r="J365" s="4"/>
      <c r="K365" s="18"/>
    </row>
    <row r="366" spans="1:11" ht="16.5">
      <c r="A366" s="11"/>
      <c r="B366" s="11"/>
      <c r="C366" s="4"/>
      <c r="D366" s="4"/>
      <c r="E366" s="4"/>
      <c r="F366" s="4"/>
      <c r="G366" s="4"/>
      <c r="H366" s="11"/>
      <c r="I366" s="11"/>
      <c r="J366" s="4"/>
      <c r="K366" s="18"/>
    </row>
    <row r="367" spans="1:11" ht="16.5">
      <c r="A367" s="11"/>
      <c r="B367" s="11"/>
      <c r="C367" s="4"/>
      <c r="D367" s="4"/>
      <c r="E367" s="4"/>
      <c r="F367" s="4"/>
      <c r="G367" s="4"/>
      <c r="H367" s="11"/>
      <c r="I367" s="11"/>
      <c r="J367" s="4"/>
      <c r="K367" s="18"/>
    </row>
    <row r="368" spans="1:11" ht="16.5">
      <c r="A368" s="11"/>
      <c r="B368" s="11"/>
      <c r="C368" s="4"/>
      <c r="D368" s="4"/>
      <c r="E368" s="4"/>
      <c r="F368" s="4"/>
      <c r="G368" s="4"/>
      <c r="H368" s="11"/>
      <c r="I368" s="11"/>
      <c r="J368" s="4"/>
      <c r="K368" s="18"/>
    </row>
    <row r="369" spans="1:11" ht="16.5">
      <c r="A369" s="11"/>
      <c r="B369" s="11"/>
      <c r="C369" s="4"/>
      <c r="D369" s="4"/>
      <c r="E369" s="4"/>
      <c r="F369" s="4"/>
      <c r="G369" s="4"/>
      <c r="H369" s="11"/>
      <c r="I369" s="11"/>
      <c r="J369" s="4"/>
      <c r="K369" s="18"/>
    </row>
    <row r="370" spans="1:11" ht="16.5">
      <c r="A370" s="11"/>
      <c r="B370" s="11"/>
      <c r="C370" s="4"/>
      <c r="D370" s="4"/>
      <c r="E370" s="4"/>
      <c r="F370" s="4"/>
      <c r="G370" s="4"/>
      <c r="H370" s="11"/>
      <c r="I370" s="11"/>
      <c r="J370" s="4"/>
      <c r="K370" s="18"/>
    </row>
    <row r="371" spans="1:11" ht="16.5">
      <c r="A371" s="11"/>
      <c r="B371" s="11"/>
      <c r="C371" s="4"/>
      <c r="D371" s="4"/>
      <c r="E371" s="4"/>
      <c r="F371" s="4"/>
      <c r="G371" s="4"/>
      <c r="H371" s="11"/>
      <c r="I371" s="11"/>
      <c r="J371" s="4"/>
      <c r="K371" s="18"/>
    </row>
    <row r="372" spans="1:11" ht="16.5">
      <c r="A372" s="11"/>
      <c r="B372" s="11"/>
      <c r="C372" s="4"/>
      <c r="D372" s="4"/>
      <c r="E372" s="4"/>
      <c r="F372" s="4"/>
      <c r="G372" s="4"/>
      <c r="H372" s="11"/>
      <c r="I372" s="11"/>
      <c r="J372" s="4"/>
      <c r="K372" s="18"/>
    </row>
    <row r="373" spans="1:11" ht="16.5">
      <c r="A373" s="11"/>
      <c r="B373" s="11"/>
      <c r="C373" s="4"/>
      <c r="D373" s="4"/>
      <c r="E373" s="4"/>
      <c r="F373" s="4"/>
      <c r="G373" s="4"/>
      <c r="H373" s="11"/>
      <c r="I373" s="11"/>
      <c r="J373" s="4"/>
      <c r="K373" s="18"/>
    </row>
    <row r="374" spans="1:11" ht="16.5">
      <c r="A374" s="11"/>
      <c r="B374" s="11"/>
      <c r="C374" s="4"/>
      <c r="D374" s="4"/>
      <c r="E374" s="4"/>
      <c r="F374" s="4"/>
      <c r="G374" s="4"/>
      <c r="H374" s="11"/>
      <c r="I374" s="11"/>
      <c r="J374" s="4"/>
      <c r="K374" s="18"/>
    </row>
    <row r="375" spans="1:11" ht="16.5">
      <c r="A375" s="11"/>
      <c r="B375" s="11"/>
      <c r="C375" s="4"/>
      <c r="D375" s="4"/>
      <c r="E375" s="4"/>
      <c r="F375" s="4"/>
      <c r="G375" s="4"/>
      <c r="H375" s="11"/>
      <c r="I375" s="11"/>
      <c r="J375" s="4"/>
      <c r="K375" s="18"/>
    </row>
    <row r="376" spans="1:11" ht="16.5">
      <c r="A376" s="11"/>
      <c r="B376" s="11"/>
      <c r="C376" s="4"/>
      <c r="D376" s="4"/>
      <c r="E376" s="4"/>
      <c r="F376" s="4"/>
      <c r="G376" s="4"/>
      <c r="H376" s="11"/>
      <c r="I376" s="11"/>
      <c r="J376" s="4"/>
      <c r="K376" s="18"/>
    </row>
    <row r="377" spans="1:11" ht="16.5">
      <c r="A377" s="11"/>
      <c r="B377" s="11"/>
      <c r="C377" s="4"/>
      <c r="D377" s="4"/>
      <c r="E377" s="4"/>
      <c r="F377" s="4"/>
      <c r="G377" s="4"/>
      <c r="H377" s="11"/>
      <c r="I377" s="11"/>
      <c r="J377" s="4"/>
      <c r="K377" s="18"/>
    </row>
    <row r="378" spans="1:11" ht="16.5">
      <c r="A378" s="11"/>
      <c r="B378" s="11"/>
      <c r="C378" s="4"/>
      <c r="D378" s="4"/>
      <c r="E378" s="4"/>
      <c r="F378" s="4"/>
      <c r="G378" s="4"/>
      <c r="H378" s="11"/>
      <c r="I378" s="11"/>
      <c r="J378" s="4"/>
      <c r="K378" s="18"/>
    </row>
    <row r="379" spans="1:11" ht="16.5">
      <c r="A379" s="11"/>
      <c r="B379" s="11"/>
      <c r="C379" s="4"/>
      <c r="D379" s="4"/>
      <c r="E379" s="4"/>
      <c r="F379" s="4"/>
      <c r="G379" s="4"/>
      <c r="H379" s="11"/>
      <c r="I379" s="11"/>
      <c r="J379" s="4"/>
      <c r="K379" s="18"/>
    </row>
    <row r="380" spans="1:11" ht="16.5">
      <c r="A380" s="11"/>
      <c r="B380" s="11"/>
      <c r="C380" s="4"/>
      <c r="D380" s="4"/>
      <c r="E380" s="4"/>
      <c r="F380" s="4"/>
      <c r="G380" s="4"/>
      <c r="H380" s="11"/>
      <c r="I380" s="11"/>
      <c r="J380" s="4"/>
      <c r="K380" s="18"/>
    </row>
    <row r="381" spans="1:11" ht="16.5">
      <c r="A381" s="11"/>
      <c r="B381" s="11"/>
      <c r="C381" s="4"/>
      <c r="D381" s="4"/>
      <c r="E381" s="4"/>
      <c r="F381" s="4"/>
      <c r="G381" s="4"/>
      <c r="H381" s="11"/>
      <c r="I381" s="11"/>
      <c r="J381" s="4"/>
      <c r="K381" s="18"/>
    </row>
    <row r="382" spans="1:11" ht="16.5">
      <c r="A382" s="11"/>
      <c r="B382" s="11"/>
      <c r="C382" s="4"/>
      <c r="D382" s="4"/>
      <c r="E382" s="4"/>
      <c r="F382" s="4"/>
      <c r="G382" s="4"/>
      <c r="H382" s="11"/>
      <c r="I382" s="11"/>
      <c r="J382" s="4"/>
      <c r="K382" s="18"/>
    </row>
    <row r="383" spans="1:11" ht="16.5">
      <c r="A383" s="11"/>
      <c r="B383" s="11"/>
      <c r="C383" s="4"/>
      <c r="D383" s="4"/>
      <c r="E383" s="4"/>
      <c r="F383" s="4"/>
      <c r="G383" s="4"/>
      <c r="H383" s="11"/>
      <c r="I383" s="11"/>
      <c r="J383" s="4"/>
      <c r="K383" s="18"/>
    </row>
    <row r="384" spans="1:11" ht="16.5">
      <c r="A384" s="11"/>
      <c r="B384" s="11"/>
      <c r="C384" s="4"/>
      <c r="D384" s="4"/>
      <c r="E384" s="4"/>
      <c r="F384" s="4"/>
      <c r="G384" s="4"/>
      <c r="H384" s="11"/>
      <c r="I384" s="11"/>
      <c r="J384" s="4"/>
      <c r="K384" s="18"/>
    </row>
    <row r="385" spans="1:11" ht="16.5">
      <c r="A385" s="11"/>
      <c r="B385" s="11"/>
      <c r="C385" s="4"/>
      <c r="D385" s="4"/>
      <c r="E385" s="4"/>
      <c r="F385" s="4"/>
      <c r="G385" s="4"/>
      <c r="H385" s="11"/>
      <c r="I385" s="11"/>
      <c r="J385" s="4"/>
      <c r="K385" s="18"/>
    </row>
    <row r="386" spans="1:11" ht="16.5">
      <c r="A386" s="11"/>
      <c r="B386" s="11"/>
      <c r="C386" s="4"/>
      <c r="D386" s="4"/>
      <c r="E386" s="4"/>
      <c r="F386" s="4"/>
      <c r="G386" s="4"/>
      <c r="H386" s="11"/>
      <c r="I386" s="11"/>
      <c r="J386" s="4"/>
      <c r="K386" s="18"/>
    </row>
    <row r="387" spans="1:11" ht="16.5">
      <c r="A387" s="11"/>
      <c r="B387" s="11"/>
      <c r="C387" s="4"/>
      <c r="D387" s="4"/>
      <c r="E387" s="4"/>
      <c r="F387" s="4"/>
      <c r="G387" s="4"/>
      <c r="H387" s="11"/>
      <c r="I387" s="11"/>
      <c r="J387" s="4"/>
      <c r="K387" s="18"/>
    </row>
    <row r="388" spans="1:11" ht="16.5">
      <c r="A388" s="11"/>
      <c r="B388" s="11"/>
      <c r="C388" s="4"/>
      <c r="D388" s="4"/>
      <c r="E388" s="4"/>
      <c r="F388" s="4"/>
      <c r="G388" s="4"/>
      <c r="H388" s="11"/>
      <c r="I388" s="11"/>
      <c r="J388" s="4"/>
      <c r="K388" s="18"/>
    </row>
    <row r="389" spans="1:11" ht="16.5">
      <c r="A389" s="11"/>
      <c r="B389" s="11"/>
      <c r="C389" s="4"/>
      <c r="D389" s="4"/>
      <c r="E389" s="4"/>
      <c r="F389" s="4"/>
      <c r="G389" s="4"/>
      <c r="H389" s="11"/>
      <c r="I389" s="11"/>
      <c r="J389" s="4"/>
      <c r="K389" s="18"/>
    </row>
    <row r="390" spans="1:11" ht="16.5">
      <c r="A390" s="11"/>
      <c r="B390" s="11"/>
      <c r="C390" s="4"/>
      <c r="D390" s="4"/>
      <c r="E390" s="4"/>
      <c r="F390" s="4"/>
      <c r="G390" s="4"/>
      <c r="H390" s="11"/>
      <c r="I390" s="11"/>
      <c r="J390" s="4"/>
      <c r="K390" s="18"/>
    </row>
    <row r="391" spans="1:11" ht="16.5">
      <c r="A391" s="11"/>
      <c r="B391" s="11"/>
      <c r="C391" s="4"/>
      <c r="D391" s="4"/>
      <c r="E391" s="4"/>
      <c r="F391" s="4"/>
      <c r="G391" s="4"/>
      <c r="H391" s="11"/>
      <c r="I391" s="11"/>
      <c r="J391" s="4"/>
      <c r="K391" s="18"/>
    </row>
    <row r="392" spans="1:11" ht="16.5">
      <c r="A392" s="11"/>
      <c r="B392" s="11"/>
      <c r="C392" s="4"/>
      <c r="D392" s="4"/>
      <c r="E392" s="4"/>
      <c r="F392" s="4"/>
      <c r="G392" s="4"/>
      <c r="H392" s="11"/>
      <c r="I392" s="11"/>
      <c r="J392" s="4"/>
      <c r="K392" s="18"/>
    </row>
    <row r="393" spans="1:11" ht="16.5">
      <c r="A393" s="11"/>
      <c r="B393" s="11"/>
      <c r="C393" s="4"/>
      <c r="D393" s="4"/>
      <c r="E393" s="4"/>
      <c r="F393" s="4"/>
      <c r="G393" s="4"/>
      <c r="H393" s="11"/>
      <c r="I393" s="11"/>
      <c r="J393" s="4"/>
      <c r="K393" s="18"/>
    </row>
    <row r="394" spans="1:11" ht="16.5">
      <c r="A394" s="11"/>
      <c r="B394" s="11"/>
      <c r="C394" s="4"/>
      <c r="D394" s="4"/>
      <c r="E394" s="4"/>
      <c r="F394" s="4"/>
      <c r="G394" s="4"/>
      <c r="H394" s="11"/>
      <c r="I394" s="11"/>
      <c r="J394" s="4"/>
      <c r="K394" s="18"/>
    </row>
    <row r="395" spans="1:11" ht="16.5">
      <c r="A395" s="11"/>
      <c r="B395" s="11"/>
      <c r="C395" s="4"/>
      <c r="D395" s="4"/>
      <c r="E395" s="4"/>
      <c r="F395" s="4"/>
      <c r="G395" s="4"/>
      <c r="H395" s="11"/>
      <c r="I395" s="11"/>
      <c r="J395" s="4"/>
      <c r="K395" s="18"/>
    </row>
    <row r="396" spans="1:11" ht="16.5">
      <c r="A396" s="11"/>
      <c r="B396" s="11"/>
      <c r="C396" s="4"/>
      <c r="D396" s="4"/>
      <c r="E396" s="4"/>
      <c r="F396" s="4"/>
      <c r="G396" s="4"/>
      <c r="H396" s="11"/>
      <c r="I396" s="11"/>
      <c r="J396" s="4"/>
      <c r="K396" s="18"/>
    </row>
    <row r="397" spans="1:11" ht="16.5">
      <c r="A397" s="11"/>
      <c r="B397" s="11"/>
      <c r="C397" s="4"/>
      <c r="D397" s="4"/>
      <c r="E397" s="4"/>
      <c r="F397" s="4"/>
      <c r="G397" s="4"/>
      <c r="H397" s="11"/>
      <c r="I397" s="11"/>
      <c r="J397" s="4"/>
      <c r="K397" s="18"/>
    </row>
    <row r="398" spans="1:11" ht="16.5">
      <c r="A398" s="11"/>
      <c r="B398" s="11"/>
      <c r="C398" s="4"/>
      <c r="D398" s="4"/>
      <c r="E398" s="4"/>
      <c r="F398" s="4"/>
      <c r="G398" s="4"/>
      <c r="H398" s="11"/>
      <c r="I398" s="11"/>
      <c r="J398" s="4"/>
      <c r="K398" s="18"/>
    </row>
    <row r="399" spans="1:11" ht="16.5">
      <c r="A399" s="11"/>
      <c r="B399" s="11"/>
      <c r="C399" s="4"/>
      <c r="D399" s="4"/>
      <c r="E399" s="4"/>
      <c r="F399" s="4"/>
      <c r="G399" s="4"/>
      <c r="H399" s="11"/>
      <c r="I399" s="11"/>
      <c r="J399" s="4"/>
      <c r="K399" s="18"/>
    </row>
    <row r="400" spans="1:11" ht="16.5">
      <c r="A400" s="11"/>
      <c r="B400" s="11"/>
      <c r="C400" s="4"/>
      <c r="D400" s="4"/>
      <c r="E400" s="4"/>
      <c r="F400" s="4"/>
      <c r="G400" s="4"/>
      <c r="H400" s="11"/>
      <c r="I400" s="11"/>
      <c r="J400" s="4"/>
      <c r="K400" s="18"/>
    </row>
    <row r="401" spans="1:11" ht="16.5">
      <c r="A401" s="11"/>
      <c r="B401" s="11"/>
      <c r="C401" s="4"/>
      <c r="D401" s="4"/>
      <c r="E401" s="4"/>
      <c r="F401" s="4"/>
      <c r="G401" s="4"/>
      <c r="H401" s="11"/>
      <c r="I401" s="11"/>
      <c r="J401" s="4"/>
      <c r="K401" s="18"/>
    </row>
    <row r="402" spans="1:11" ht="16.5">
      <c r="A402" s="11"/>
      <c r="B402" s="11"/>
      <c r="C402" s="4"/>
      <c r="D402" s="4"/>
      <c r="E402" s="4"/>
      <c r="F402" s="4"/>
      <c r="G402" s="4"/>
      <c r="H402" s="11"/>
      <c r="I402" s="11"/>
      <c r="J402" s="4"/>
      <c r="K402" s="18"/>
    </row>
    <row r="403" spans="1:11" ht="16.5">
      <c r="A403" s="11"/>
      <c r="B403" s="11"/>
      <c r="C403" s="4"/>
      <c r="D403" s="4"/>
      <c r="E403" s="4"/>
      <c r="F403" s="4"/>
      <c r="G403" s="4"/>
      <c r="H403" s="11"/>
      <c r="I403" s="11"/>
      <c r="J403" s="4"/>
      <c r="K403" s="18"/>
    </row>
    <row r="404" spans="1:11" ht="16.5">
      <c r="A404" s="11"/>
      <c r="B404" s="11"/>
      <c r="C404" s="4"/>
      <c r="D404" s="4"/>
      <c r="E404" s="4"/>
      <c r="F404" s="4"/>
      <c r="G404" s="4"/>
      <c r="H404" s="11"/>
      <c r="I404" s="11"/>
      <c r="J404" s="4"/>
      <c r="K404" s="18"/>
    </row>
    <row r="405" spans="1:11" ht="16.5">
      <c r="A405" s="11"/>
      <c r="B405" s="11"/>
      <c r="C405" s="4"/>
      <c r="D405" s="4"/>
      <c r="E405" s="4"/>
      <c r="F405" s="4"/>
      <c r="G405" s="4"/>
      <c r="H405" s="11"/>
      <c r="I405" s="11"/>
      <c r="J405" s="4"/>
      <c r="K405" s="18"/>
    </row>
    <row r="406" spans="1:11" ht="16.5">
      <c r="A406" s="11"/>
      <c r="B406" s="11"/>
      <c r="C406" s="4"/>
      <c r="D406" s="4"/>
      <c r="E406" s="4"/>
      <c r="F406" s="4"/>
      <c r="G406" s="4"/>
      <c r="H406" s="11"/>
      <c r="I406" s="11"/>
      <c r="J406" s="4"/>
      <c r="K406" s="18"/>
    </row>
    <row r="407" spans="1:11" ht="16.5">
      <c r="A407" s="11"/>
      <c r="B407" s="11"/>
      <c r="C407" s="4"/>
      <c r="D407" s="4"/>
      <c r="E407" s="4"/>
      <c r="F407" s="4"/>
      <c r="G407" s="4"/>
      <c r="H407" s="11"/>
      <c r="I407" s="11"/>
      <c r="J407" s="4"/>
      <c r="K407" s="18"/>
    </row>
    <row r="408" spans="1:11" ht="16.5">
      <c r="A408" s="11"/>
      <c r="B408" s="11"/>
      <c r="C408" s="4"/>
      <c r="D408" s="4"/>
      <c r="E408" s="4"/>
      <c r="F408" s="4"/>
      <c r="G408" s="4"/>
      <c r="H408" s="11"/>
      <c r="I408" s="11"/>
      <c r="J408" s="4"/>
      <c r="K408" s="18"/>
    </row>
    <row r="409" spans="1:11" ht="16.5">
      <c r="A409" s="11"/>
      <c r="B409" s="11"/>
      <c r="C409" s="4"/>
      <c r="D409" s="4"/>
      <c r="E409" s="4"/>
      <c r="F409" s="4"/>
      <c r="G409" s="4"/>
      <c r="H409" s="11"/>
      <c r="I409" s="11"/>
      <c r="J409" s="4"/>
      <c r="K409" s="18"/>
    </row>
    <row r="410" spans="1:11" ht="16.5">
      <c r="A410" s="11"/>
      <c r="B410" s="11"/>
      <c r="C410" s="4"/>
      <c r="D410" s="4"/>
      <c r="E410" s="4"/>
      <c r="F410" s="4"/>
      <c r="G410" s="4"/>
      <c r="H410" s="11"/>
      <c r="I410" s="11"/>
      <c r="J410" s="4"/>
      <c r="K410" s="18"/>
    </row>
    <row r="411" spans="1:11" ht="16.5">
      <c r="A411" s="11"/>
      <c r="B411" s="11"/>
      <c r="C411" s="4"/>
      <c r="D411" s="4"/>
      <c r="E411" s="4"/>
      <c r="F411" s="4"/>
      <c r="G411" s="4"/>
      <c r="H411" s="11"/>
      <c r="I411" s="11"/>
      <c r="J411" s="4"/>
      <c r="K411" s="18"/>
    </row>
    <row r="412" spans="1:11" ht="16.5">
      <c r="A412" s="11"/>
      <c r="B412" s="11"/>
      <c r="C412" s="4"/>
      <c r="D412" s="4"/>
      <c r="E412" s="4"/>
      <c r="F412" s="4"/>
      <c r="G412" s="4"/>
      <c r="H412" s="11"/>
      <c r="I412" s="11"/>
      <c r="J412" s="4"/>
      <c r="K412" s="18"/>
    </row>
    <row r="413" spans="1:11" ht="16.5">
      <c r="A413" s="11"/>
      <c r="B413" s="11"/>
      <c r="C413" s="4"/>
      <c r="D413" s="4"/>
      <c r="E413" s="4"/>
      <c r="F413" s="4"/>
      <c r="G413" s="4"/>
      <c r="H413" s="11"/>
      <c r="I413" s="11"/>
      <c r="J413" s="4"/>
      <c r="K413" s="18"/>
    </row>
    <row r="414" spans="1:11" ht="16.5">
      <c r="A414" s="11"/>
      <c r="B414" s="11"/>
      <c r="C414" s="4"/>
      <c r="D414" s="4"/>
      <c r="E414" s="4"/>
      <c r="F414" s="4"/>
      <c r="G414" s="4"/>
      <c r="H414" s="11"/>
      <c r="I414" s="11"/>
      <c r="J414" s="4"/>
      <c r="K414" s="18"/>
    </row>
    <row r="415" spans="1:11" ht="16.5">
      <c r="A415" s="11"/>
      <c r="B415" s="11"/>
      <c r="C415" s="4"/>
      <c r="D415" s="4"/>
      <c r="E415" s="4"/>
      <c r="F415" s="4"/>
      <c r="G415" s="4"/>
      <c r="H415" s="11"/>
      <c r="I415" s="11"/>
      <c r="J415" s="4"/>
      <c r="K415" s="18"/>
    </row>
    <row r="416" spans="1:11" ht="16.5">
      <c r="A416" s="11"/>
      <c r="B416" s="11"/>
      <c r="C416" s="4"/>
      <c r="D416" s="4"/>
      <c r="E416" s="4"/>
      <c r="F416" s="4"/>
      <c r="G416" s="4"/>
      <c r="H416" s="11"/>
      <c r="I416" s="11"/>
      <c r="J416" s="4"/>
      <c r="K416" s="18"/>
    </row>
    <row r="417" spans="1:11" ht="16.5">
      <c r="A417" s="11"/>
      <c r="B417" s="11"/>
      <c r="C417" s="4"/>
      <c r="D417" s="4"/>
      <c r="E417" s="4"/>
      <c r="F417" s="4"/>
      <c r="G417" s="4"/>
      <c r="H417" s="11"/>
      <c r="I417" s="11"/>
      <c r="J417" s="4"/>
      <c r="K417" s="18"/>
    </row>
    <row r="418" spans="1:11" ht="16.5">
      <c r="A418" s="11"/>
      <c r="B418" s="11"/>
      <c r="C418" s="4"/>
      <c r="D418" s="4"/>
      <c r="E418" s="4"/>
      <c r="F418" s="4"/>
      <c r="G418" s="4"/>
      <c r="H418" s="11"/>
      <c r="I418" s="11"/>
      <c r="J418" s="4"/>
      <c r="K418" s="18"/>
    </row>
    <row r="419" spans="1:11" ht="16.5">
      <c r="A419" s="11"/>
      <c r="B419" s="11"/>
      <c r="C419" s="4"/>
      <c r="D419" s="4"/>
      <c r="E419" s="4"/>
      <c r="F419" s="4"/>
      <c r="G419" s="4"/>
      <c r="H419" s="11"/>
      <c r="I419" s="11"/>
      <c r="J419" s="4"/>
      <c r="K419" s="18"/>
    </row>
    <row r="420" spans="1:11" ht="16.5">
      <c r="A420" s="11"/>
      <c r="B420" s="11"/>
      <c r="C420" s="4"/>
      <c r="D420" s="4"/>
      <c r="E420" s="4"/>
      <c r="F420" s="4"/>
      <c r="G420" s="4"/>
      <c r="H420" s="11"/>
      <c r="I420" s="11"/>
      <c r="J420" s="4"/>
      <c r="K420" s="18"/>
    </row>
    <row r="421" spans="1:11" ht="16.5">
      <c r="A421" s="11"/>
      <c r="B421" s="11"/>
      <c r="C421" s="4"/>
      <c r="D421" s="4"/>
      <c r="E421" s="4"/>
      <c r="F421" s="4"/>
      <c r="G421" s="4"/>
      <c r="H421" s="11"/>
      <c r="I421" s="11"/>
      <c r="J421" s="4"/>
      <c r="K421" s="18"/>
    </row>
    <row r="422" spans="1:11" ht="16.5">
      <c r="A422" s="11"/>
      <c r="B422" s="11"/>
      <c r="C422" s="4"/>
      <c r="D422" s="4"/>
      <c r="E422" s="4"/>
      <c r="F422" s="4"/>
      <c r="G422" s="4"/>
      <c r="H422" s="11"/>
      <c r="I422" s="11"/>
      <c r="J422" s="4"/>
      <c r="K422" s="18"/>
    </row>
    <row r="423" spans="1:11" ht="16.5">
      <c r="A423" s="11"/>
      <c r="B423" s="11"/>
      <c r="C423" s="4"/>
      <c r="D423" s="4"/>
      <c r="E423" s="4"/>
      <c r="F423" s="4"/>
      <c r="G423" s="4"/>
      <c r="H423" s="11"/>
      <c r="I423" s="11"/>
      <c r="J423" s="4"/>
      <c r="K423" s="18"/>
    </row>
    <row r="424" spans="1:11" ht="16.5">
      <c r="A424" s="11"/>
      <c r="B424" s="11"/>
      <c r="C424" s="4"/>
      <c r="D424" s="4"/>
      <c r="E424" s="4"/>
      <c r="F424" s="4"/>
      <c r="G424" s="4"/>
      <c r="H424" s="11"/>
      <c r="I424" s="11"/>
      <c r="J424" s="4"/>
      <c r="K424" s="18"/>
    </row>
    <row r="425" spans="1:11" ht="16.5">
      <c r="A425" s="11"/>
      <c r="B425" s="11"/>
      <c r="C425" s="4"/>
      <c r="D425" s="4"/>
      <c r="E425" s="4"/>
      <c r="F425" s="4"/>
      <c r="G425" s="4"/>
      <c r="H425" s="11"/>
      <c r="I425" s="11"/>
      <c r="J425" s="4"/>
      <c r="K425" s="18"/>
    </row>
    <row r="426" spans="1:11" ht="16.5">
      <c r="A426" s="11"/>
      <c r="B426" s="11"/>
      <c r="C426" s="4"/>
      <c r="D426" s="4"/>
      <c r="E426" s="4"/>
      <c r="F426" s="4"/>
      <c r="G426" s="4"/>
      <c r="H426" s="11"/>
      <c r="I426" s="11"/>
      <c r="J426" s="4"/>
      <c r="K426" s="18"/>
    </row>
    <row r="427" spans="1:11" ht="16.5">
      <c r="A427" s="11"/>
      <c r="B427" s="11"/>
      <c r="C427" s="4"/>
      <c r="D427" s="4"/>
      <c r="E427" s="4"/>
      <c r="F427" s="4"/>
      <c r="G427" s="4"/>
      <c r="H427" s="11"/>
      <c r="I427" s="11"/>
      <c r="J427" s="4"/>
      <c r="K427" s="18"/>
    </row>
    <row r="428" spans="1:11" ht="16.5">
      <c r="A428" s="11"/>
      <c r="B428" s="11"/>
      <c r="C428" s="4"/>
      <c r="D428" s="4"/>
      <c r="E428" s="4"/>
      <c r="F428" s="4"/>
      <c r="G428" s="4"/>
      <c r="H428" s="11"/>
      <c r="I428" s="11"/>
      <c r="J428" s="4"/>
      <c r="K428" s="18"/>
    </row>
    <row r="429" spans="1:11" ht="16.5">
      <c r="A429" s="11"/>
      <c r="B429" s="11"/>
      <c r="C429" s="4"/>
      <c r="D429" s="4"/>
      <c r="E429" s="4"/>
      <c r="F429" s="4"/>
      <c r="G429" s="4"/>
      <c r="H429" s="11"/>
      <c r="I429" s="11"/>
      <c r="J429" s="4"/>
      <c r="K429" s="18"/>
    </row>
    <row r="430" spans="1:11" ht="16.5">
      <c r="A430" s="11"/>
      <c r="B430" s="11"/>
      <c r="C430" s="4"/>
      <c r="D430" s="4"/>
      <c r="E430" s="4"/>
      <c r="F430" s="4"/>
      <c r="G430" s="4"/>
      <c r="H430" s="11"/>
      <c r="I430" s="11"/>
      <c r="J430" s="4"/>
      <c r="K430" s="18"/>
    </row>
    <row r="431" spans="1:11" ht="16.5">
      <c r="A431" s="11"/>
      <c r="B431" s="11"/>
      <c r="C431" s="4"/>
      <c r="D431" s="4"/>
      <c r="E431" s="4"/>
      <c r="F431" s="4"/>
      <c r="G431" s="4"/>
      <c r="H431" s="11"/>
      <c r="I431" s="11"/>
      <c r="J431" s="4"/>
      <c r="K431" s="18"/>
    </row>
    <row r="432" spans="1:11" ht="16.5">
      <c r="A432" s="11"/>
      <c r="B432" s="11"/>
      <c r="C432" s="4"/>
      <c r="D432" s="4"/>
      <c r="E432" s="4"/>
      <c r="F432" s="4"/>
      <c r="G432" s="4"/>
      <c r="H432" s="11"/>
      <c r="I432" s="11"/>
      <c r="J432" s="4"/>
      <c r="K432" s="18"/>
    </row>
    <row r="433" spans="1:11" ht="16.5">
      <c r="A433" s="11"/>
      <c r="B433" s="11"/>
      <c r="C433" s="4"/>
      <c r="D433" s="4"/>
      <c r="E433" s="4"/>
      <c r="F433" s="4"/>
      <c r="G433" s="4"/>
      <c r="H433" s="11"/>
      <c r="I433" s="11"/>
      <c r="J433" s="4"/>
      <c r="K433" s="18"/>
    </row>
    <row r="434" spans="1:11" ht="16.5">
      <c r="A434" s="11"/>
      <c r="B434" s="11"/>
      <c r="C434" s="4"/>
      <c r="D434" s="4"/>
      <c r="E434" s="4"/>
      <c r="F434" s="4"/>
      <c r="G434" s="4"/>
      <c r="H434" s="11"/>
      <c r="I434" s="11"/>
      <c r="J434" s="4"/>
      <c r="K434" s="18"/>
    </row>
    <row r="435" spans="1:11" ht="16.5">
      <c r="A435" s="11"/>
      <c r="B435" s="11"/>
      <c r="C435" s="4"/>
      <c r="D435" s="4"/>
      <c r="E435" s="4"/>
      <c r="F435" s="4"/>
      <c r="G435" s="4"/>
      <c r="H435" s="11"/>
      <c r="I435" s="11"/>
      <c r="J435" s="4"/>
      <c r="K435" s="18"/>
    </row>
    <row r="436" spans="1:11" ht="16.5">
      <c r="A436" s="11"/>
      <c r="B436" s="11"/>
      <c r="C436" s="4"/>
      <c r="D436" s="4"/>
      <c r="E436" s="4"/>
      <c r="F436" s="4"/>
      <c r="G436" s="4"/>
      <c r="H436" s="11"/>
      <c r="I436" s="11"/>
      <c r="J436" s="4"/>
      <c r="K436" s="18"/>
    </row>
    <row r="437" spans="1:11" ht="16.5">
      <c r="A437" s="11"/>
      <c r="B437" s="11"/>
      <c r="C437" s="4"/>
      <c r="D437" s="4"/>
      <c r="E437" s="4"/>
      <c r="F437" s="4"/>
      <c r="G437" s="4"/>
      <c r="H437" s="11"/>
      <c r="I437" s="11"/>
      <c r="J437" s="4"/>
      <c r="K437" s="18"/>
    </row>
    <row r="438" spans="1:11" ht="16.5">
      <c r="A438" s="11"/>
      <c r="B438" s="11"/>
      <c r="C438" s="4"/>
      <c r="D438" s="4"/>
      <c r="E438" s="4"/>
      <c r="F438" s="4"/>
      <c r="G438" s="4"/>
      <c r="H438" s="11"/>
      <c r="I438" s="11"/>
      <c r="J438" s="4"/>
      <c r="K438" s="18"/>
    </row>
    <row r="439" spans="1:11" ht="16.5">
      <c r="A439" s="11"/>
      <c r="B439" s="11"/>
      <c r="C439" s="4"/>
      <c r="D439" s="4"/>
      <c r="E439" s="4"/>
      <c r="F439" s="4"/>
      <c r="G439" s="4"/>
      <c r="H439" s="11"/>
      <c r="I439" s="11"/>
      <c r="J439" s="4"/>
      <c r="K439" s="18"/>
    </row>
    <row r="440" spans="1:11" ht="16.5">
      <c r="A440" s="11"/>
      <c r="B440" s="11"/>
      <c r="C440" s="4"/>
      <c r="D440" s="4"/>
      <c r="E440" s="4"/>
      <c r="F440" s="4"/>
      <c r="G440" s="4"/>
      <c r="H440" s="11"/>
      <c r="I440" s="11"/>
      <c r="J440" s="4"/>
      <c r="K440" s="18"/>
    </row>
    <row r="441" spans="1:11" ht="16.5">
      <c r="A441" s="11"/>
      <c r="B441" s="11"/>
      <c r="C441" s="4"/>
      <c r="D441" s="4"/>
      <c r="E441" s="4"/>
      <c r="F441" s="4"/>
      <c r="G441" s="4"/>
      <c r="H441" s="11"/>
      <c r="I441" s="11"/>
      <c r="J441" s="4"/>
      <c r="K441" s="18"/>
    </row>
    <row r="442" spans="1:11" ht="16.5">
      <c r="A442" s="11"/>
      <c r="B442" s="11"/>
      <c r="C442" s="4"/>
      <c r="D442" s="4"/>
      <c r="E442" s="4"/>
      <c r="F442" s="4"/>
      <c r="G442" s="4"/>
      <c r="H442" s="11"/>
      <c r="I442" s="11"/>
      <c r="J442" s="4"/>
      <c r="K442" s="18"/>
    </row>
    <row r="443" spans="1:11" ht="16.5">
      <c r="A443" s="11"/>
      <c r="B443" s="11"/>
      <c r="C443" s="4"/>
      <c r="D443" s="4"/>
      <c r="E443" s="4"/>
      <c r="F443" s="4"/>
      <c r="G443" s="4"/>
      <c r="H443" s="11"/>
      <c r="I443" s="11"/>
      <c r="J443" s="4"/>
      <c r="K443" s="18"/>
    </row>
    <row r="444" spans="1:11" ht="16.5">
      <c r="A444" s="11"/>
      <c r="B444" s="11"/>
      <c r="C444" s="4"/>
      <c r="D444" s="4"/>
      <c r="E444" s="4"/>
      <c r="F444" s="4"/>
      <c r="G444" s="4"/>
      <c r="H444" s="11"/>
      <c r="I444" s="11"/>
      <c r="J444" s="4"/>
      <c r="K444" s="18"/>
    </row>
    <row r="445" spans="1:11" ht="16.5">
      <c r="A445" s="11"/>
      <c r="B445" s="11"/>
      <c r="C445" s="4"/>
      <c r="D445" s="4"/>
      <c r="E445" s="4"/>
      <c r="F445" s="4"/>
      <c r="G445" s="4"/>
      <c r="H445" s="11"/>
      <c r="I445" s="11"/>
      <c r="J445" s="4"/>
      <c r="K445" s="18"/>
    </row>
    <row r="446" spans="1:11" ht="16.5">
      <c r="A446" s="11"/>
      <c r="B446" s="11"/>
      <c r="C446" s="4"/>
      <c r="D446" s="4"/>
      <c r="E446" s="4"/>
      <c r="F446" s="4"/>
      <c r="G446" s="4"/>
      <c r="H446" s="11"/>
      <c r="I446" s="11"/>
      <c r="J446" s="4"/>
      <c r="K446" s="18"/>
    </row>
    <row r="447" spans="1:11" ht="16.5">
      <c r="A447" s="11"/>
      <c r="B447" s="11"/>
      <c r="C447" s="4"/>
      <c r="D447" s="4"/>
      <c r="E447" s="4"/>
      <c r="F447" s="4"/>
      <c r="G447" s="4"/>
      <c r="H447" s="11"/>
      <c r="I447" s="11"/>
      <c r="J447" s="4"/>
      <c r="K447" s="18"/>
    </row>
    <row r="448" spans="1:11" ht="16.5">
      <c r="A448" s="11"/>
      <c r="B448" s="11"/>
      <c r="C448" s="4"/>
      <c r="D448" s="4"/>
      <c r="E448" s="4"/>
      <c r="F448" s="4"/>
      <c r="G448" s="4"/>
      <c r="H448" s="11"/>
      <c r="I448" s="11"/>
      <c r="J448" s="4"/>
      <c r="K448" s="18"/>
    </row>
    <row r="449" spans="1:11" ht="16.5">
      <c r="A449" s="11"/>
      <c r="B449" s="11"/>
      <c r="C449" s="4"/>
      <c r="D449" s="4"/>
      <c r="E449" s="4"/>
      <c r="F449" s="4"/>
      <c r="G449" s="4"/>
      <c r="H449" s="11"/>
      <c r="I449" s="11"/>
      <c r="J449" s="4"/>
      <c r="K449" s="18"/>
    </row>
    <row r="450" spans="1:11" ht="16.5">
      <c r="A450" s="11"/>
      <c r="B450" s="11"/>
      <c r="C450" s="4"/>
      <c r="D450" s="4"/>
      <c r="E450" s="4"/>
      <c r="F450" s="4"/>
      <c r="G450" s="4"/>
      <c r="H450" s="11"/>
      <c r="I450" s="11"/>
      <c r="J450" s="4"/>
      <c r="K450" s="18"/>
    </row>
    <row r="451" spans="1:11" ht="16.5">
      <c r="A451" s="11"/>
      <c r="B451" s="11"/>
      <c r="C451" s="4"/>
      <c r="D451" s="4"/>
      <c r="E451" s="4"/>
      <c r="F451" s="4"/>
      <c r="G451" s="4"/>
      <c r="H451" s="11"/>
      <c r="I451" s="11"/>
      <c r="J451" s="4"/>
      <c r="K451" s="18"/>
    </row>
    <row r="452" spans="1:11" ht="16.5">
      <c r="A452" s="11"/>
      <c r="B452" s="11"/>
      <c r="C452" s="4"/>
      <c r="D452" s="4"/>
      <c r="E452" s="4"/>
      <c r="F452" s="4"/>
      <c r="G452" s="4"/>
      <c r="H452" s="11"/>
      <c r="I452" s="11"/>
      <c r="J452" s="4"/>
      <c r="K452" s="18"/>
    </row>
    <row r="453" spans="1:11" ht="16.5">
      <c r="A453" s="11"/>
      <c r="B453" s="11"/>
      <c r="C453" s="4"/>
      <c r="D453" s="4"/>
      <c r="E453" s="4"/>
      <c r="F453" s="4"/>
      <c r="G453" s="4"/>
      <c r="H453" s="11"/>
      <c r="I453" s="11"/>
      <c r="J453" s="4"/>
      <c r="K453" s="18"/>
    </row>
    <row r="454" spans="1:11" ht="16.5">
      <c r="A454" s="11"/>
      <c r="B454" s="11"/>
      <c r="C454" s="4"/>
      <c r="D454" s="4"/>
      <c r="E454" s="4"/>
      <c r="F454" s="4"/>
      <c r="G454" s="4"/>
      <c r="H454" s="11"/>
      <c r="I454" s="11"/>
      <c r="J454" s="4"/>
      <c r="K454" s="18"/>
    </row>
    <row r="455" spans="1:11" ht="16.5">
      <c r="A455" s="11"/>
      <c r="B455" s="11"/>
      <c r="C455" s="4"/>
      <c r="D455" s="4"/>
      <c r="E455" s="4"/>
      <c r="F455" s="4"/>
      <c r="G455" s="4"/>
      <c r="H455" s="11"/>
      <c r="I455" s="11"/>
      <c r="J455" s="4"/>
      <c r="K455" s="18"/>
    </row>
    <row r="456" spans="1:11" ht="16.5">
      <c r="A456" s="11"/>
      <c r="B456" s="11"/>
      <c r="C456" s="4"/>
      <c r="D456" s="4"/>
      <c r="E456" s="4"/>
      <c r="F456" s="4"/>
      <c r="G456" s="4"/>
      <c r="H456" s="11"/>
      <c r="I456" s="11"/>
      <c r="J456" s="4"/>
      <c r="K456" s="18"/>
    </row>
    <row r="457" spans="1:11" ht="16.5">
      <c r="A457" s="11"/>
      <c r="B457" s="11"/>
      <c r="C457" s="4"/>
      <c r="D457" s="4"/>
      <c r="E457" s="4"/>
      <c r="F457" s="4"/>
      <c r="G457" s="4"/>
      <c r="H457" s="11"/>
      <c r="I457" s="11"/>
      <c r="J457" s="4"/>
      <c r="K457" s="18"/>
    </row>
    <row r="458" spans="1:11" ht="16.5">
      <c r="A458" s="11"/>
      <c r="B458" s="11"/>
      <c r="C458" s="4"/>
      <c r="D458" s="4"/>
      <c r="E458" s="4"/>
      <c r="F458" s="4"/>
      <c r="G458" s="4"/>
      <c r="H458" s="11"/>
      <c r="I458" s="11"/>
      <c r="J458" s="4"/>
      <c r="K458" s="18"/>
    </row>
    <row r="459" spans="1:11" ht="16.5">
      <c r="A459" s="11"/>
      <c r="B459" s="11"/>
      <c r="C459" s="4"/>
      <c r="D459" s="4"/>
      <c r="E459" s="4"/>
      <c r="F459" s="4"/>
      <c r="G459" s="4"/>
      <c r="H459" s="11"/>
      <c r="I459" s="11"/>
      <c r="J459" s="4"/>
      <c r="K459" s="18"/>
    </row>
    <row r="460" spans="1:11" ht="16.5">
      <c r="A460" s="11"/>
      <c r="B460" s="11"/>
      <c r="C460" s="4"/>
      <c r="D460" s="4"/>
      <c r="E460" s="4"/>
      <c r="F460" s="4"/>
      <c r="G460" s="4"/>
      <c r="H460" s="11"/>
      <c r="I460" s="11"/>
      <c r="J460" s="4"/>
      <c r="K460" s="18"/>
    </row>
    <row r="461" spans="1:11" ht="16.5">
      <c r="A461" s="11"/>
      <c r="B461" s="11"/>
      <c r="C461" s="4"/>
      <c r="D461" s="4"/>
      <c r="E461" s="4"/>
      <c r="F461" s="4"/>
      <c r="G461" s="4"/>
      <c r="H461" s="11"/>
      <c r="I461" s="11"/>
      <c r="J461" s="4"/>
      <c r="K461" s="18"/>
    </row>
    <row r="462" spans="1:11" ht="16.5">
      <c r="A462" s="11"/>
      <c r="B462" s="11"/>
      <c r="C462" s="4"/>
      <c r="D462" s="4"/>
      <c r="E462" s="4"/>
      <c r="F462" s="4"/>
      <c r="G462" s="4"/>
      <c r="H462" s="11"/>
      <c r="I462" s="11"/>
      <c r="J462" s="4"/>
      <c r="K462" s="18"/>
    </row>
    <row r="463" spans="1:11" ht="16.5">
      <c r="A463" s="11"/>
      <c r="B463" s="11"/>
      <c r="C463" s="4"/>
      <c r="D463" s="4"/>
      <c r="E463" s="4"/>
      <c r="F463" s="4"/>
      <c r="G463" s="4"/>
      <c r="H463" s="11"/>
      <c r="I463" s="11"/>
      <c r="J463" s="4"/>
      <c r="K463" s="18"/>
    </row>
    <row r="464" spans="1:11" ht="16.5">
      <c r="A464" s="11"/>
      <c r="B464" s="11"/>
      <c r="C464" s="4"/>
      <c r="D464" s="4"/>
      <c r="E464" s="4"/>
      <c r="F464" s="4"/>
      <c r="G464" s="4"/>
      <c r="H464" s="11"/>
      <c r="I464" s="11"/>
      <c r="J464" s="4"/>
      <c r="K464" s="18"/>
    </row>
    <row r="465" spans="1:11" ht="16.5">
      <c r="A465" s="11"/>
      <c r="B465" s="11"/>
      <c r="C465" s="4"/>
      <c r="D465" s="4"/>
      <c r="E465" s="4"/>
      <c r="F465" s="4"/>
      <c r="G465" s="4"/>
      <c r="H465" s="11"/>
      <c r="I465" s="11"/>
      <c r="J465" s="4"/>
      <c r="K465" s="18"/>
    </row>
    <row r="466" spans="1:11" ht="16.5">
      <c r="A466" s="11"/>
      <c r="B466" s="11"/>
      <c r="C466" s="4"/>
      <c r="D466" s="4"/>
      <c r="E466" s="4"/>
      <c r="F466" s="4"/>
      <c r="G466" s="4"/>
      <c r="H466" s="11"/>
      <c r="I466" s="11"/>
      <c r="J466" s="4"/>
      <c r="K466" s="18"/>
    </row>
    <row r="467" spans="1:11" ht="16.5">
      <c r="A467" s="11"/>
      <c r="B467" s="11"/>
      <c r="C467" s="4"/>
      <c r="D467" s="4"/>
      <c r="E467" s="4"/>
      <c r="F467" s="4"/>
      <c r="G467" s="4"/>
      <c r="H467" s="11"/>
      <c r="I467" s="11"/>
      <c r="J467" s="4"/>
      <c r="K467" s="18"/>
    </row>
    <row r="468" spans="1:11" ht="16.5">
      <c r="A468" s="11"/>
      <c r="B468" s="11"/>
      <c r="C468" s="4"/>
      <c r="D468" s="4"/>
      <c r="E468" s="4"/>
      <c r="F468" s="4"/>
      <c r="G468" s="4"/>
      <c r="H468" s="11"/>
      <c r="I468" s="11"/>
      <c r="J468" s="4"/>
      <c r="K468" s="18"/>
    </row>
    <row r="469" spans="1:11" ht="16.5">
      <c r="A469" s="11"/>
      <c r="B469" s="11"/>
      <c r="C469" s="4"/>
      <c r="D469" s="4"/>
      <c r="E469" s="4"/>
      <c r="F469" s="4"/>
      <c r="G469" s="4"/>
      <c r="H469" s="11"/>
      <c r="I469" s="11"/>
      <c r="J469" s="4"/>
      <c r="K469" s="18"/>
    </row>
    <row r="470" spans="1:11" ht="16.5">
      <c r="A470" s="11"/>
      <c r="B470" s="11"/>
      <c r="C470" s="4"/>
      <c r="D470" s="4"/>
      <c r="E470" s="4"/>
      <c r="F470" s="4"/>
      <c r="G470" s="4"/>
      <c r="H470" s="11"/>
      <c r="I470" s="11"/>
      <c r="J470" s="4"/>
      <c r="K470" s="18"/>
    </row>
    <row r="471" spans="1:11" ht="16.5">
      <c r="A471" s="11"/>
      <c r="B471" s="11"/>
      <c r="C471" s="4"/>
      <c r="D471" s="4"/>
      <c r="E471" s="4"/>
      <c r="F471" s="4"/>
      <c r="G471" s="4"/>
      <c r="H471" s="11"/>
      <c r="I471" s="11"/>
      <c r="J471" s="4"/>
      <c r="K471" s="18"/>
    </row>
    <row r="472" spans="1:11" ht="16.5">
      <c r="A472" s="11"/>
      <c r="B472" s="11"/>
      <c r="C472" s="4"/>
      <c r="D472" s="4"/>
      <c r="E472" s="4"/>
      <c r="F472" s="4"/>
      <c r="G472" s="4"/>
      <c r="H472" s="11"/>
      <c r="I472" s="11"/>
      <c r="J472" s="4"/>
      <c r="K472" s="18"/>
    </row>
    <row r="473" spans="1:11" ht="16.5">
      <c r="A473" s="11"/>
      <c r="B473" s="11"/>
      <c r="C473" s="4"/>
      <c r="D473" s="4"/>
      <c r="E473" s="4"/>
      <c r="F473" s="4"/>
      <c r="G473" s="4"/>
      <c r="H473" s="11"/>
      <c r="I473" s="11"/>
      <c r="J473" s="4"/>
      <c r="K473" s="18"/>
    </row>
    <row r="474" spans="1:11" ht="16.5">
      <c r="A474" s="11"/>
      <c r="B474" s="11"/>
      <c r="C474" s="4"/>
      <c r="D474" s="4"/>
      <c r="E474" s="4"/>
      <c r="F474" s="4"/>
      <c r="G474" s="4"/>
      <c r="H474" s="11"/>
      <c r="I474" s="11"/>
      <c r="J474" s="4"/>
      <c r="K474" s="18"/>
    </row>
    <row r="475" spans="1:11" ht="16.5">
      <c r="A475" s="11"/>
      <c r="B475" s="11"/>
      <c r="C475" s="4"/>
      <c r="D475" s="4"/>
      <c r="E475" s="4"/>
      <c r="F475" s="4"/>
      <c r="G475" s="4"/>
      <c r="H475" s="11"/>
      <c r="I475" s="11"/>
      <c r="J475" s="4"/>
      <c r="K475" s="18"/>
    </row>
    <row r="476" spans="1:11" ht="16.5">
      <c r="A476" s="11"/>
      <c r="B476" s="11"/>
      <c r="C476" s="4"/>
      <c r="D476" s="4"/>
      <c r="E476" s="4"/>
      <c r="F476" s="4"/>
      <c r="G476" s="4"/>
      <c r="H476" s="11"/>
      <c r="I476" s="11"/>
      <c r="J476" s="4"/>
      <c r="K476" s="18"/>
    </row>
    <row r="477" spans="1:11" ht="16.5">
      <c r="A477" s="11"/>
      <c r="B477" s="11"/>
      <c r="C477" s="4"/>
      <c r="D477" s="4"/>
      <c r="E477" s="4"/>
      <c r="F477" s="4"/>
      <c r="G477" s="4"/>
      <c r="H477" s="11"/>
      <c r="I477" s="11"/>
      <c r="J477" s="4"/>
      <c r="K477" s="18"/>
    </row>
    <row r="478" spans="1:11" ht="16.5">
      <c r="A478" s="11"/>
      <c r="B478" s="11"/>
      <c r="C478" s="4"/>
      <c r="D478" s="4"/>
      <c r="E478" s="4"/>
      <c r="F478" s="4"/>
      <c r="G478" s="4"/>
      <c r="H478" s="11"/>
      <c r="I478" s="11"/>
      <c r="J478" s="4"/>
      <c r="K478" s="18"/>
    </row>
    <row r="479" spans="1:11" ht="16.5">
      <c r="A479" s="11"/>
      <c r="B479" s="11"/>
      <c r="C479" s="4"/>
      <c r="D479" s="4"/>
      <c r="E479" s="4"/>
      <c r="F479" s="4"/>
      <c r="G479" s="4"/>
      <c r="H479" s="11"/>
      <c r="I479" s="11"/>
      <c r="J479" s="4"/>
      <c r="K479" s="18"/>
    </row>
    <row r="480" spans="1:11" ht="16.5">
      <c r="A480" s="11"/>
      <c r="B480" s="11"/>
      <c r="C480" s="4"/>
      <c r="D480" s="4"/>
      <c r="E480" s="4"/>
      <c r="F480" s="4"/>
      <c r="G480" s="4"/>
      <c r="H480" s="11"/>
      <c r="I480" s="11"/>
      <c r="J480" s="4"/>
      <c r="K480" s="18"/>
    </row>
    <row r="481" spans="1:11" ht="16.5">
      <c r="A481" s="11"/>
      <c r="B481" s="11"/>
      <c r="C481" s="4"/>
      <c r="D481" s="4"/>
      <c r="E481" s="4"/>
      <c r="F481" s="4"/>
      <c r="G481" s="4"/>
      <c r="H481" s="11"/>
      <c r="I481" s="11"/>
      <c r="J481" s="4"/>
      <c r="K481" s="18"/>
    </row>
    <row r="482" spans="1:11" ht="16.5">
      <c r="A482" s="11"/>
      <c r="B482" s="11"/>
      <c r="C482" s="4"/>
      <c r="D482" s="4"/>
      <c r="E482" s="4"/>
      <c r="F482" s="4"/>
      <c r="G482" s="4"/>
      <c r="H482" s="11"/>
      <c r="I482" s="11"/>
      <c r="J482" s="4"/>
      <c r="K482" s="18"/>
    </row>
    <row r="483" spans="1:11" ht="16.5">
      <c r="A483" s="11"/>
      <c r="B483" s="11"/>
      <c r="C483" s="4"/>
      <c r="D483" s="4"/>
      <c r="E483" s="4"/>
      <c r="F483" s="4"/>
      <c r="G483" s="4"/>
      <c r="H483" s="11"/>
      <c r="I483" s="11"/>
      <c r="J483" s="4"/>
      <c r="K483" s="18"/>
    </row>
    <row r="484" spans="1:11" ht="16.5">
      <c r="A484" s="11"/>
      <c r="B484" s="11"/>
      <c r="C484" s="4"/>
      <c r="D484" s="4"/>
      <c r="E484" s="4"/>
      <c r="F484" s="4"/>
      <c r="G484" s="4"/>
      <c r="H484" s="11"/>
      <c r="I484" s="11"/>
      <c r="J484" s="4"/>
      <c r="K484" s="18"/>
    </row>
    <row r="485" spans="1:11" ht="16.5">
      <c r="A485" s="11"/>
      <c r="B485" s="11"/>
      <c r="C485" s="4"/>
      <c r="D485" s="4"/>
      <c r="E485" s="4"/>
      <c r="F485" s="4"/>
      <c r="G485" s="4"/>
      <c r="H485" s="11"/>
      <c r="I485" s="11"/>
      <c r="J485" s="4"/>
      <c r="K485" s="18"/>
    </row>
    <row r="486" spans="1:11" ht="16.5">
      <c r="A486" s="11"/>
      <c r="B486" s="11"/>
      <c r="C486" s="4"/>
      <c r="D486" s="4"/>
      <c r="E486" s="4"/>
      <c r="F486" s="4"/>
      <c r="G486" s="4"/>
      <c r="H486" s="11"/>
      <c r="I486" s="11"/>
      <c r="J486" s="4"/>
      <c r="K486" s="18"/>
    </row>
    <row r="487" spans="1:11" ht="16.5">
      <c r="A487" s="11"/>
      <c r="B487" s="11"/>
      <c r="C487" s="4"/>
      <c r="D487" s="4"/>
      <c r="E487" s="4"/>
      <c r="F487" s="4"/>
      <c r="G487" s="4"/>
      <c r="H487" s="11"/>
      <c r="I487" s="11"/>
      <c r="J487" s="4"/>
      <c r="K487" s="18"/>
    </row>
    <row r="488" spans="1:11" ht="16.5">
      <c r="A488" s="11"/>
      <c r="B488" s="11"/>
      <c r="C488" s="4"/>
      <c r="D488" s="4"/>
      <c r="E488" s="4"/>
      <c r="F488" s="4"/>
      <c r="G488" s="4"/>
      <c r="H488" s="11"/>
      <c r="I488" s="11"/>
      <c r="J488" s="4"/>
      <c r="K488" s="18"/>
    </row>
    <row r="489" spans="1:11" ht="16.5">
      <c r="A489" s="11"/>
      <c r="B489" s="11"/>
      <c r="C489" s="4"/>
      <c r="D489" s="4"/>
      <c r="E489" s="4"/>
      <c r="F489" s="4"/>
      <c r="G489" s="4"/>
      <c r="H489" s="11"/>
      <c r="I489" s="11"/>
      <c r="J489" s="4"/>
      <c r="K489" s="18"/>
    </row>
    <row r="490" spans="1:11" ht="16.5">
      <c r="A490" s="11"/>
      <c r="B490" s="11"/>
      <c r="C490" s="4"/>
      <c r="D490" s="4"/>
      <c r="E490" s="4"/>
      <c r="F490" s="4"/>
      <c r="G490" s="4"/>
      <c r="H490" s="11"/>
      <c r="I490" s="11"/>
      <c r="J490" s="4"/>
      <c r="K490" s="18"/>
    </row>
    <row r="491" spans="1:11" ht="16.5">
      <c r="A491" s="11"/>
      <c r="B491" s="11"/>
      <c r="C491" s="4"/>
      <c r="D491" s="4"/>
      <c r="E491" s="4"/>
      <c r="F491" s="4"/>
      <c r="G491" s="4"/>
      <c r="H491" s="11"/>
      <c r="I491" s="11"/>
      <c r="J491" s="4"/>
      <c r="K491" s="18"/>
    </row>
    <row r="492" spans="1:11" ht="16.5">
      <c r="A492" s="11"/>
      <c r="B492" s="11"/>
      <c r="C492" s="4"/>
      <c r="D492" s="4"/>
      <c r="E492" s="4"/>
      <c r="F492" s="4"/>
      <c r="G492" s="4"/>
      <c r="H492" s="11"/>
      <c r="I492" s="11"/>
      <c r="J492" s="4"/>
      <c r="K492" s="18"/>
    </row>
    <row r="493" spans="1:11" ht="16.5">
      <c r="A493" s="11"/>
      <c r="B493" s="11"/>
      <c r="C493" s="4"/>
      <c r="D493" s="4"/>
      <c r="E493" s="4"/>
      <c r="F493" s="4"/>
      <c r="G493" s="4"/>
      <c r="H493" s="11"/>
      <c r="I493" s="11"/>
      <c r="J493" s="4"/>
      <c r="K493" s="18"/>
    </row>
    <row r="494" spans="1:11" ht="16.5">
      <c r="A494" s="11"/>
      <c r="B494" s="11"/>
      <c r="C494" s="4"/>
      <c r="D494" s="4"/>
      <c r="E494" s="4"/>
      <c r="F494" s="4"/>
      <c r="G494" s="4"/>
      <c r="H494" s="11"/>
      <c r="I494" s="11"/>
      <c r="J494" s="4"/>
      <c r="K494" s="18"/>
    </row>
    <row r="495" spans="1:11" ht="16.5">
      <c r="A495" s="11"/>
      <c r="B495" s="11"/>
      <c r="C495" s="4"/>
      <c r="D495" s="4"/>
      <c r="E495" s="4"/>
      <c r="F495" s="4"/>
      <c r="G495" s="4"/>
      <c r="H495" s="11"/>
      <c r="I495" s="11"/>
      <c r="J495" s="4"/>
      <c r="K495" s="18"/>
    </row>
    <row r="496" spans="1:11" ht="16.5">
      <c r="A496" s="11"/>
      <c r="B496" s="11"/>
      <c r="C496" s="4"/>
      <c r="D496" s="4"/>
      <c r="E496" s="4"/>
      <c r="F496" s="4"/>
      <c r="G496" s="4"/>
      <c r="H496" s="11"/>
      <c r="I496" s="11"/>
      <c r="J496" s="4"/>
      <c r="K496" s="18"/>
    </row>
    <row r="497" spans="1:11" ht="16.5">
      <c r="A497" s="11"/>
      <c r="B497" s="11"/>
      <c r="C497" s="4"/>
      <c r="D497" s="4"/>
      <c r="E497" s="4"/>
      <c r="F497" s="4"/>
      <c r="G497" s="4"/>
      <c r="H497" s="11"/>
      <c r="I497" s="11"/>
      <c r="J497" s="4"/>
      <c r="K497" s="18"/>
    </row>
    <row r="498" spans="1:11" ht="16.5">
      <c r="A498" s="11"/>
      <c r="B498" s="11"/>
      <c r="C498" s="4"/>
      <c r="D498" s="4"/>
      <c r="E498" s="4"/>
      <c r="F498" s="4"/>
      <c r="G498" s="4"/>
      <c r="H498" s="11"/>
      <c r="I498" s="11"/>
      <c r="J498" s="4"/>
      <c r="K498" s="18"/>
    </row>
    <row r="499" spans="1:11" ht="16.5">
      <c r="A499" s="11"/>
      <c r="B499" s="11"/>
      <c r="C499" s="4"/>
      <c r="D499" s="4"/>
      <c r="E499" s="4"/>
      <c r="F499" s="4"/>
      <c r="G499" s="4"/>
      <c r="H499" s="11"/>
      <c r="I499" s="11"/>
      <c r="J499" s="4"/>
      <c r="K499" s="18"/>
    </row>
    <row r="500" spans="1:11" ht="16.5">
      <c r="A500" s="11"/>
      <c r="B500" s="11"/>
      <c r="C500" s="4"/>
      <c r="D500" s="4"/>
      <c r="E500" s="4"/>
      <c r="F500" s="4"/>
      <c r="G500" s="4"/>
      <c r="H500" s="11"/>
      <c r="I500" s="11"/>
      <c r="J500" s="4"/>
      <c r="K500" s="18"/>
    </row>
    <row r="501" spans="1:11" ht="16.5">
      <c r="A501" s="11"/>
      <c r="B501" s="11"/>
      <c r="C501" s="4"/>
      <c r="D501" s="4"/>
      <c r="E501" s="4"/>
      <c r="F501" s="4"/>
      <c r="G501" s="4"/>
      <c r="H501" s="11"/>
      <c r="I501" s="11"/>
      <c r="J501" s="4"/>
      <c r="K501" s="18"/>
    </row>
    <row r="502" spans="1:11" ht="16.5">
      <c r="A502" s="11"/>
      <c r="B502" s="11"/>
      <c r="C502" s="4"/>
      <c r="D502" s="4"/>
      <c r="E502" s="4"/>
      <c r="F502" s="4"/>
      <c r="G502" s="4"/>
      <c r="H502" s="11"/>
      <c r="I502" s="11"/>
      <c r="J502" s="4"/>
      <c r="K502" s="18"/>
    </row>
    <row r="503" spans="1:11" ht="16.5">
      <c r="A503" s="11"/>
      <c r="B503" s="11"/>
      <c r="C503" s="4"/>
      <c r="D503" s="4"/>
      <c r="E503" s="4"/>
      <c r="F503" s="4"/>
      <c r="G503" s="4"/>
      <c r="H503" s="11"/>
      <c r="I503" s="11"/>
      <c r="J503" s="4"/>
      <c r="K503" s="18"/>
    </row>
    <row r="504" spans="1:11" ht="16.5">
      <c r="A504" s="11"/>
      <c r="B504" s="11"/>
      <c r="C504" s="4"/>
      <c r="D504" s="4"/>
      <c r="E504" s="4"/>
      <c r="F504" s="4"/>
      <c r="G504" s="4"/>
      <c r="H504" s="11"/>
      <c r="I504" s="11"/>
      <c r="J504" s="4"/>
      <c r="K504" s="18"/>
    </row>
    <row r="505" spans="1:11" ht="16.5">
      <c r="A505" s="11"/>
      <c r="B505" s="11"/>
      <c r="C505" s="4"/>
      <c r="D505" s="4"/>
      <c r="E505" s="4"/>
      <c r="F505" s="4"/>
      <c r="G505" s="4"/>
      <c r="H505" s="11"/>
      <c r="I505" s="11"/>
      <c r="J505" s="4"/>
      <c r="K505" s="18"/>
    </row>
    <row r="506" spans="1:11" ht="16.5">
      <c r="A506" s="11"/>
      <c r="B506" s="11"/>
      <c r="C506" s="4"/>
      <c r="D506" s="4"/>
      <c r="E506" s="4"/>
      <c r="F506" s="4"/>
      <c r="G506" s="4"/>
      <c r="H506" s="11"/>
      <c r="I506" s="11"/>
      <c r="J506" s="4"/>
      <c r="K506" s="18"/>
    </row>
    <row r="507" spans="1:11" ht="16.5">
      <c r="A507" s="11"/>
      <c r="B507" s="11"/>
      <c r="C507" s="4"/>
      <c r="D507" s="4"/>
      <c r="E507" s="4"/>
      <c r="F507" s="4"/>
      <c r="G507" s="4"/>
      <c r="H507" s="11"/>
      <c r="I507" s="11"/>
      <c r="J507" s="4"/>
      <c r="K507" s="18"/>
    </row>
    <row r="508" spans="1:11" ht="16.5">
      <c r="A508" s="11"/>
      <c r="B508" s="11"/>
      <c r="C508" s="4"/>
      <c r="D508" s="4"/>
      <c r="E508" s="4"/>
      <c r="F508" s="4"/>
      <c r="G508" s="4"/>
      <c r="H508" s="11"/>
      <c r="I508" s="11"/>
      <c r="J508" s="4"/>
      <c r="K508" s="18"/>
    </row>
    <row r="509" spans="1:11" ht="16.5">
      <c r="A509" s="11"/>
      <c r="B509" s="11"/>
      <c r="C509" s="4"/>
      <c r="D509" s="4"/>
      <c r="E509" s="4"/>
      <c r="F509" s="4"/>
      <c r="G509" s="4"/>
      <c r="H509" s="11"/>
      <c r="I509" s="11"/>
      <c r="J509" s="4"/>
      <c r="K509" s="18"/>
    </row>
    <row r="510" spans="1:11" ht="16.5">
      <c r="A510" s="11"/>
      <c r="B510" s="11"/>
      <c r="C510" s="4"/>
      <c r="D510" s="4"/>
      <c r="E510" s="4"/>
      <c r="F510" s="4"/>
      <c r="G510" s="4"/>
      <c r="H510" s="11"/>
      <c r="I510" s="11"/>
      <c r="J510" s="4"/>
      <c r="K510" s="18"/>
    </row>
    <row r="511" spans="1:11" ht="16.5">
      <c r="A511" s="11"/>
      <c r="B511" s="11"/>
      <c r="C511" s="4"/>
      <c r="D511" s="4"/>
      <c r="E511" s="4"/>
      <c r="F511" s="4"/>
      <c r="G511" s="4"/>
      <c r="H511" s="11"/>
      <c r="I511" s="11"/>
      <c r="J511" s="4"/>
      <c r="K511" s="18"/>
    </row>
    <row r="512" spans="1:11" ht="16.5">
      <c r="A512" s="11"/>
      <c r="B512" s="11"/>
      <c r="C512" s="4"/>
      <c r="D512" s="4"/>
      <c r="E512" s="4"/>
      <c r="F512" s="4"/>
      <c r="G512" s="4"/>
      <c r="H512" s="11"/>
      <c r="I512" s="11"/>
      <c r="J512" s="4"/>
      <c r="K512" s="18"/>
    </row>
    <row r="513" spans="1:11" ht="16.5">
      <c r="A513" s="11"/>
      <c r="B513" s="11"/>
      <c r="C513" s="4"/>
      <c r="D513" s="4"/>
      <c r="E513" s="4"/>
      <c r="F513" s="4"/>
      <c r="G513" s="4"/>
      <c r="H513" s="11"/>
      <c r="I513" s="11"/>
      <c r="J513" s="4"/>
      <c r="K513" s="18"/>
    </row>
    <row r="514" spans="1:11" ht="16.5">
      <c r="A514" s="11"/>
      <c r="B514" s="11"/>
      <c r="C514" s="4"/>
      <c r="D514" s="4"/>
      <c r="E514" s="4"/>
      <c r="F514" s="4"/>
      <c r="G514" s="4"/>
      <c r="H514" s="11"/>
      <c r="I514" s="11"/>
      <c r="J514" s="4"/>
      <c r="K514" s="18"/>
    </row>
    <row r="515" spans="1:11" ht="16.5">
      <c r="A515" s="11"/>
      <c r="B515" s="11"/>
      <c r="C515" s="4"/>
      <c r="D515" s="4"/>
      <c r="E515" s="4"/>
      <c r="F515" s="4"/>
      <c r="G515" s="4"/>
      <c r="H515" s="11"/>
      <c r="I515" s="11"/>
      <c r="J515" s="4"/>
      <c r="K515" s="18"/>
    </row>
    <row r="516" spans="1:11" ht="16.5">
      <c r="A516" s="11"/>
      <c r="B516" s="11"/>
      <c r="C516" s="4"/>
      <c r="D516" s="4"/>
      <c r="E516" s="4"/>
      <c r="F516" s="4"/>
      <c r="G516" s="4"/>
      <c r="H516" s="11"/>
      <c r="I516" s="11"/>
      <c r="J516" s="4"/>
      <c r="K516" s="18"/>
    </row>
    <row r="517" spans="1:11" ht="16.5">
      <c r="A517" s="11"/>
      <c r="B517" s="11"/>
      <c r="C517" s="4"/>
      <c r="D517" s="4"/>
      <c r="E517" s="4"/>
      <c r="F517" s="4"/>
      <c r="G517" s="4"/>
      <c r="H517" s="11"/>
      <c r="I517" s="11"/>
      <c r="J517" s="4"/>
      <c r="K517" s="18"/>
    </row>
    <row r="518" spans="1:11" ht="16.5">
      <c r="A518" s="11"/>
      <c r="B518" s="11"/>
      <c r="C518" s="4"/>
      <c r="D518" s="4"/>
      <c r="E518" s="4"/>
      <c r="F518" s="4"/>
      <c r="G518" s="4"/>
      <c r="H518" s="11"/>
      <c r="I518" s="11"/>
      <c r="J518" s="4"/>
      <c r="K518" s="18"/>
    </row>
    <row r="519" spans="1:11" ht="16.5">
      <c r="A519" s="11"/>
      <c r="B519" s="11"/>
      <c r="C519" s="4"/>
      <c r="D519" s="4"/>
      <c r="E519" s="4"/>
      <c r="F519" s="4"/>
      <c r="G519" s="4"/>
      <c r="H519" s="11"/>
      <c r="I519" s="11"/>
      <c r="J519" s="4"/>
      <c r="K519" s="18"/>
    </row>
    <row r="520" spans="1:11" ht="16.5">
      <c r="A520" s="11"/>
      <c r="B520" s="11"/>
      <c r="C520" s="4"/>
      <c r="D520" s="4"/>
      <c r="E520" s="4"/>
      <c r="F520" s="4"/>
      <c r="G520" s="4"/>
      <c r="H520" s="11"/>
      <c r="I520" s="11"/>
      <c r="J520" s="4"/>
      <c r="K520" s="18"/>
    </row>
    <row r="521" spans="1:11" ht="16.5">
      <c r="A521" s="11"/>
      <c r="B521" s="11"/>
      <c r="C521" s="4"/>
      <c r="D521" s="4"/>
      <c r="E521" s="4"/>
      <c r="F521" s="4"/>
      <c r="G521" s="4"/>
      <c r="H521" s="11"/>
      <c r="I521" s="11"/>
      <c r="J521" s="4"/>
      <c r="K521" s="18"/>
    </row>
    <row r="522" spans="1:11" ht="16.5">
      <c r="A522" s="11"/>
      <c r="B522" s="11"/>
      <c r="C522" s="4"/>
      <c r="D522" s="4"/>
      <c r="E522" s="4"/>
      <c r="F522" s="4"/>
      <c r="G522" s="4"/>
      <c r="H522" s="11"/>
      <c r="I522" s="11"/>
      <c r="J522" s="4"/>
      <c r="K522" s="18"/>
    </row>
    <row r="523" spans="1:11" ht="16.5">
      <c r="A523" s="11"/>
      <c r="B523" s="11"/>
      <c r="C523" s="4"/>
      <c r="D523" s="4"/>
      <c r="E523" s="4"/>
      <c r="F523" s="4"/>
      <c r="G523" s="4"/>
      <c r="H523" s="11"/>
      <c r="I523" s="11"/>
      <c r="J523" s="4"/>
      <c r="K523" s="18"/>
    </row>
    <row r="524" spans="1:11" ht="16.5">
      <c r="A524" s="11"/>
      <c r="B524" s="11"/>
      <c r="C524" s="4"/>
      <c r="D524" s="4"/>
      <c r="E524" s="4"/>
      <c r="F524" s="4"/>
      <c r="G524" s="4"/>
      <c r="H524" s="11"/>
      <c r="I524" s="11"/>
      <c r="J524" s="4"/>
      <c r="K524" s="18"/>
    </row>
    <row r="525" spans="1:11" ht="16.5">
      <c r="A525" s="11"/>
      <c r="B525" s="11"/>
      <c r="C525" s="4"/>
      <c r="D525" s="4"/>
      <c r="E525" s="4"/>
      <c r="F525" s="4"/>
      <c r="G525" s="4"/>
      <c r="H525" s="11"/>
      <c r="I525" s="11"/>
      <c r="J525" s="4"/>
      <c r="K525" s="18"/>
    </row>
    <row r="526" spans="1:11" ht="16.5">
      <c r="A526" s="11"/>
      <c r="B526" s="11"/>
      <c r="C526" s="4"/>
      <c r="D526" s="4"/>
      <c r="E526" s="4"/>
      <c r="F526" s="4"/>
      <c r="G526" s="4"/>
      <c r="H526" s="11"/>
      <c r="I526" s="11"/>
      <c r="J526" s="4"/>
      <c r="K526" s="18"/>
    </row>
    <row r="527" spans="1:11" ht="16.5">
      <c r="A527" s="11"/>
      <c r="B527" s="11"/>
      <c r="C527" s="4"/>
      <c r="D527" s="4"/>
      <c r="E527" s="4"/>
      <c r="F527" s="4"/>
      <c r="G527" s="4"/>
      <c r="H527" s="11"/>
      <c r="I527" s="11"/>
      <c r="J527" s="4"/>
      <c r="K527" s="18"/>
    </row>
    <row r="528" spans="1:11" ht="16.5">
      <c r="A528" s="11"/>
      <c r="B528" s="11"/>
      <c r="C528" s="4"/>
      <c r="D528" s="4"/>
      <c r="E528" s="4"/>
      <c r="F528" s="4"/>
      <c r="G528" s="4"/>
      <c r="H528" s="11"/>
      <c r="I528" s="11"/>
      <c r="J528" s="4"/>
      <c r="K528" s="18"/>
    </row>
    <row r="529" spans="1:11" ht="16.5">
      <c r="A529" s="11"/>
      <c r="B529" s="11"/>
      <c r="C529" s="4"/>
      <c r="D529" s="4"/>
      <c r="E529" s="4"/>
      <c r="F529" s="4"/>
      <c r="G529" s="4"/>
      <c r="H529" s="11"/>
      <c r="I529" s="11"/>
      <c r="J529" s="4"/>
      <c r="K529" s="18"/>
    </row>
    <row r="530" spans="1:11" ht="16.5">
      <c r="A530" s="11"/>
      <c r="B530" s="11"/>
      <c r="C530" s="4"/>
      <c r="D530" s="4"/>
      <c r="E530" s="4"/>
      <c r="F530" s="4"/>
      <c r="G530" s="4"/>
      <c r="H530" s="11"/>
      <c r="I530" s="11"/>
      <c r="J530" s="4"/>
      <c r="K530" s="18"/>
    </row>
    <row r="531" spans="1:11" ht="16.5">
      <c r="A531" s="11"/>
      <c r="B531" s="11"/>
      <c r="C531" s="4"/>
      <c r="D531" s="4"/>
      <c r="E531" s="4"/>
      <c r="F531" s="4"/>
      <c r="G531" s="4"/>
      <c r="H531" s="11"/>
      <c r="I531" s="11"/>
      <c r="J531" s="4"/>
      <c r="K531" s="18"/>
    </row>
    <row r="532" spans="1:11" ht="16.5">
      <c r="A532" s="11"/>
      <c r="B532" s="11"/>
      <c r="C532" s="4"/>
      <c r="D532" s="4"/>
      <c r="E532" s="4"/>
      <c r="F532" s="4"/>
      <c r="G532" s="4"/>
      <c r="H532" s="11"/>
      <c r="I532" s="11"/>
      <c r="J532" s="4"/>
      <c r="K532" s="18"/>
    </row>
    <row r="533" spans="1:11" ht="16.5">
      <c r="A533" s="11"/>
      <c r="B533" s="11"/>
      <c r="C533" s="4"/>
      <c r="D533" s="4"/>
      <c r="E533" s="4"/>
      <c r="F533" s="4"/>
      <c r="G533" s="4"/>
      <c r="H533" s="11"/>
      <c r="I533" s="11"/>
      <c r="J533" s="4"/>
      <c r="K533" s="18"/>
    </row>
    <row r="534" spans="1:11" ht="16.5">
      <c r="A534" s="11"/>
      <c r="B534" s="11"/>
      <c r="C534" s="4"/>
      <c r="D534" s="4"/>
      <c r="E534" s="4"/>
      <c r="F534" s="4"/>
      <c r="G534" s="4"/>
      <c r="H534" s="11"/>
      <c r="I534" s="11"/>
      <c r="J534" s="4"/>
      <c r="K534" s="18"/>
    </row>
    <row r="535" spans="1:11" ht="16.5">
      <c r="A535" s="11"/>
      <c r="B535" s="11"/>
      <c r="C535" s="4"/>
      <c r="D535" s="4"/>
      <c r="E535" s="4"/>
      <c r="F535" s="4"/>
      <c r="G535" s="4"/>
      <c r="H535" s="11"/>
      <c r="I535" s="11"/>
      <c r="J535" s="4"/>
      <c r="K535" s="18"/>
    </row>
    <row r="536" spans="1:11" ht="16.5">
      <c r="A536" s="11"/>
      <c r="B536" s="11"/>
      <c r="C536" s="4"/>
      <c r="D536" s="4"/>
      <c r="E536" s="4"/>
      <c r="F536" s="4"/>
      <c r="G536" s="4"/>
      <c r="H536" s="11"/>
      <c r="I536" s="11"/>
      <c r="J536" s="4"/>
      <c r="K536" s="18"/>
    </row>
    <row r="537" spans="1:11" ht="16.5">
      <c r="A537" s="11"/>
      <c r="B537" s="11"/>
      <c r="C537" s="4"/>
      <c r="D537" s="4"/>
      <c r="E537" s="4"/>
      <c r="F537" s="4"/>
      <c r="G537" s="4"/>
      <c r="H537" s="11"/>
      <c r="I537" s="11"/>
      <c r="J537" s="4"/>
      <c r="K537" s="18"/>
    </row>
    <row r="538" spans="1:11" ht="16.5">
      <c r="A538" s="11"/>
      <c r="B538" s="11"/>
      <c r="C538" s="4"/>
      <c r="D538" s="4"/>
      <c r="E538" s="4"/>
      <c r="F538" s="4"/>
      <c r="G538" s="4"/>
      <c r="H538" s="11"/>
      <c r="I538" s="11"/>
      <c r="J538" s="4"/>
      <c r="K538" s="18"/>
    </row>
    <row r="539" spans="1:11" ht="16.5">
      <c r="A539" s="11"/>
      <c r="B539" s="11"/>
      <c r="C539" s="4"/>
      <c r="D539" s="4"/>
      <c r="E539" s="4"/>
      <c r="F539" s="4"/>
      <c r="G539" s="4"/>
      <c r="H539" s="11"/>
      <c r="I539" s="11"/>
      <c r="J539" s="4"/>
      <c r="K539" s="18"/>
    </row>
    <row r="540" spans="1:11" ht="16.5">
      <c r="A540" s="11"/>
      <c r="B540" s="11"/>
      <c r="C540" s="4"/>
      <c r="D540" s="4"/>
      <c r="E540" s="4"/>
      <c r="F540" s="4"/>
      <c r="G540" s="4"/>
      <c r="H540" s="11"/>
      <c r="I540" s="11"/>
      <c r="J540" s="4"/>
      <c r="K540" s="18"/>
    </row>
    <row r="541" spans="1:11" ht="16.5">
      <c r="A541" s="11"/>
      <c r="B541" s="11"/>
      <c r="C541" s="4"/>
      <c r="D541" s="4"/>
      <c r="E541" s="4"/>
      <c r="F541" s="4"/>
      <c r="G541" s="4"/>
      <c r="H541" s="11"/>
      <c r="I541" s="11"/>
      <c r="J541" s="4"/>
      <c r="K541" s="18"/>
    </row>
    <row r="542" spans="1:11" ht="16.5">
      <c r="A542" s="11"/>
      <c r="B542" s="11"/>
      <c r="C542" s="4"/>
      <c r="D542" s="4"/>
      <c r="E542" s="4"/>
      <c r="F542" s="4"/>
      <c r="G542" s="4"/>
      <c r="H542" s="11"/>
      <c r="I542" s="11"/>
      <c r="J542" s="4"/>
      <c r="K542" s="18"/>
    </row>
    <row r="543" spans="1:11" ht="16.5">
      <c r="A543" s="11"/>
      <c r="B543" s="11"/>
      <c r="C543" s="4"/>
      <c r="D543" s="4"/>
      <c r="E543" s="4"/>
      <c r="F543" s="4"/>
      <c r="G543" s="4"/>
      <c r="H543" s="11"/>
      <c r="I543" s="11"/>
      <c r="J543" s="4"/>
      <c r="K543" s="18"/>
    </row>
    <row r="544" spans="1:11" ht="16.5">
      <c r="A544" s="11"/>
      <c r="B544" s="11"/>
      <c r="C544" s="4"/>
      <c r="D544" s="4"/>
      <c r="E544" s="4"/>
      <c r="F544" s="4"/>
      <c r="G544" s="4"/>
      <c r="H544" s="11"/>
      <c r="I544" s="11"/>
      <c r="J544" s="4"/>
      <c r="K544" s="18"/>
    </row>
    <row r="545" spans="1:11" ht="16.5">
      <c r="A545" s="11"/>
      <c r="B545" s="11"/>
      <c r="C545" s="4"/>
      <c r="D545" s="4"/>
      <c r="E545" s="4"/>
      <c r="F545" s="4"/>
      <c r="G545" s="4"/>
      <c r="H545" s="11"/>
      <c r="I545" s="11"/>
      <c r="J545" s="4"/>
      <c r="K545" s="18"/>
    </row>
    <row r="546" spans="1:11" ht="16.5">
      <c r="A546" s="11"/>
      <c r="B546" s="11"/>
      <c r="C546" s="4"/>
      <c r="D546" s="4"/>
      <c r="E546" s="4"/>
      <c r="F546" s="4"/>
      <c r="G546" s="4"/>
      <c r="H546" s="11"/>
      <c r="I546" s="11"/>
      <c r="J546" s="4"/>
      <c r="K546" s="18"/>
    </row>
    <row r="547" spans="1:11" ht="16.5">
      <c r="A547" s="11"/>
      <c r="B547" s="11"/>
      <c r="C547" s="4"/>
      <c r="D547" s="4"/>
      <c r="E547" s="4"/>
      <c r="F547" s="4"/>
      <c r="G547" s="4"/>
      <c r="H547" s="11"/>
      <c r="I547" s="11"/>
      <c r="J547" s="4"/>
      <c r="K547" s="18"/>
    </row>
    <row r="548" spans="1:11" ht="16.5">
      <c r="A548" s="11"/>
      <c r="B548" s="11"/>
      <c r="C548" s="4"/>
      <c r="D548" s="4"/>
      <c r="E548" s="4"/>
      <c r="F548" s="4"/>
      <c r="G548" s="4"/>
      <c r="H548" s="11"/>
      <c r="I548" s="11"/>
      <c r="J548" s="4"/>
      <c r="K548" s="18"/>
    </row>
    <row r="549" spans="1:11" ht="16.5">
      <c r="A549" s="11"/>
      <c r="B549" s="11"/>
      <c r="C549" s="4"/>
      <c r="D549" s="4"/>
      <c r="E549" s="4"/>
      <c r="F549" s="4"/>
      <c r="G549" s="4"/>
      <c r="H549" s="11"/>
      <c r="I549" s="11"/>
      <c r="J549" s="4"/>
      <c r="K549" s="18"/>
    </row>
    <row r="550" spans="1:11" ht="16.5">
      <c r="A550" s="11"/>
      <c r="B550" s="11"/>
      <c r="C550" s="4"/>
      <c r="D550" s="4"/>
      <c r="E550" s="4"/>
      <c r="F550" s="4"/>
      <c r="G550" s="4"/>
      <c r="H550" s="11"/>
      <c r="I550" s="11"/>
      <c r="J550" s="4"/>
      <c r="K550" s="18"/>
    </row>
    <row r="551" spans="1:11" ht="16.5">
      <c r="A551" s="11"/>
      <c r="B551" s="11"/>
      <c r="C551" s="4"/>
      <c r="D551" s="4"/>
      <c r="E551" s="4"/>
      <c r="F551" s="4"/>
      <c r="G551" s="4"/>
      <c r="H551" s="11"/>
      <c r="I551" s="11"/>
      <c r="J551" s="4"/>
      <c r="K551" s="18"/>
    </row>
    <row r="552" spans="1:11" ht="16.5">
      <c r="A552" s="11"/>
      <c r="B552" s="11"/>
      <c r="C552" s="4"/>
      <c r="D552" s="4"/>
      <c r="E552" s="4"/>
      <c r="F552" s="4"/>
      <c r="G552" s="4"/>
      <c r="H552" s="11"/>
      <c r="I552" s="11"/>
      <c r="J552" s="4"/>
      <c r="K552" s="18"/>
    </row>
    <row r="553" spans="1:11" ht="16.5">
      <c r="A553" s="11"/>
      <c r="B553" s="11"/>
      <c r="C553" s="4"/>
      <c r="D553" s="4"/>
      <c r="E553" s="4"/>
      <c r="F553" s="4"/>
      <c r="G553" s="4"/>
      <c r="H553" s="11"/>
      <c r="I553" s="11"/>
      <c r="J553" s="4"/>
      <c r="K553" s="18"/>
    </row>
    <row r="554" spans="1:11" ht="16.5">
      <c r="A554" s="11"/>
      <c r="B554" s="11"/>
      <c r="C554" s="4"/>
      <c r="D554" s="4"/>
      <c r="E554" s="4"/>
      <c r="F554" s="4"/>
      <c r="G554" s="4"/>
      <c r="H554" s="11"/>
      <c r="I554" s="11"/>
      <c r="J554" s="4"/>
      <c r="K554" s="18"/>
    </row>
    <row r="555" spans="1:11" ht="16.5">
      <c r="A555" s="11"/>
      <c r="B555" s="11"/>
      <c r="C555" s="4"/>
      <c r="D555" s="4"/>
      <c r="E555" s="4"/>
      <c r="F555" s="4"/>
      <c r="G555" s="4"/>
      <c r="H555" s="11"/>
      <c r="I555" s="11"/>
      <c r="J555" s="4"/>
      <c r="K555" s="18"/>
    </row>
    <row r="556" spans="1:11" ht="16.5">
      <c r="A556" s="11"/>
      <c r="B556" s="11"/>
      <c r="C556" s="4"/>
      <c r="D556" s="4"/>
      <c r="E556" s="4"/>
      <c r="F556" s="4"/>
      <c r="G556" s="4"/>
      <c r="H556" s="11"/>
      <c r="I556" s="11"/>
      <c r="J556" s="4"/>
      <c r="K556" s="18"/>
    </row>
    <row r="557" spans="1:11" ht="16.5">
      <c r="A557" s="11"/>
      <c r="B557" s="11"/>
      <c r="C557" s="4"/>
      <c r="D557" s="4"/>
      <c r="E557" s="4"/>
      <c r="F557" s="4"/>
      <c r="G557" s="4"/>
      <c r="H557" s="11"/>
      <c r="I557" s="11"/>
      <c r="J557" s="4"/>
      <c r="K557" s="18"/>
    </row>
    <row r="558" spans="1:11" ht="16.5">
      <c r="A558" s="11"/>
      <c r="B558" s="11"/>
      <c r="C558" s="4"/>
      <c r="D558" s="4"/>
      <c r="E558" s="4"/>
      <c r="F558" s="4"/>
      <c r="G558" s="4"/>
      <c r="H558" s="11"/>
      <c r="I558" s="11"/>
      <c r="J558" s="4"/>
      <c r="K558" s="18"/>
    </row>
    <row r="559" spans="1:11" ht="16.5">
      <c r="A559" s="11"/>
      <c r="B559" s="11"/>
      <c r="C559" s="4"/>
      <c r="D559" s="4"/>
      <c r="E559" s="4"/>
      <c r="F559" s="4"/>
      <c r="G559" s="4"/>
      <c r="H559" s="11"/>
      <c r="I559" s="11"/>
      <c r="J559" s="4"/>
      <c r="K559" s="18"/>
    </row>
    <row r="560" spans="1:11" ht="16.5">
      <c r="A560" s="11"/>
      <c r="B560" s="11"/>
      <c r="C560" s="4"/>
      <c r="D560" s="4"/>
      <c r="E560" s="4"/>
      <c r="F560" s="4"/>
      <c r="G560" s="4"/>
      <c r="H560" s="11"/>
      <c r="I560" s="11"/>
      <c r="J560" s="4"/>
      <c r="K560" s="18"/>
    </row>
    <row r="561" spans="1:11" ht="16.5">
      <c r="A561" s="11"/>
      <c r="B561" s="11"/>
      <c r="C561" s="4"/>
      <c r="D561" s="4"/>
      <c r="E561" s="4"/>
      <c r="F561" s="4"/>
      <c r="G561" s="4"/>
      <c r="H561" s="11"/>
      <c r="I561" s="11"/>
      <c r="J561" s="4"/>
      <c r="K561" s="18"/>
    </row>
    <row r="562" spans="1:11" ht="16.5">
      <c r="A562" s="11"/>
      <c r="B562" s="11"/>
      <c r="C562" s="4"/>
      <c r="D562" s="4"/>
      <c r="E562" s="4"/>
      <c r="F562" s="4"/>
      <c r="G562" s="4"/>
      <c r="H562" s="11"/>
      <c r="I562" s="11"/>
      <c r="J562" s="4"/>
      <c r="K562" s="18"/>
    </row>
    <row r="563" spans="1:11" ht="16.5">
      <c r="A563" s="11"/>
      <c r="B563" s="11"/>
      <c r="C563" s="4"/>
      <c r="D563" s="4"/>
      <c r="E563" s="4"/>
      <c r="F563" s="4"/>
      <c r="G563" s="4"/>
      <c r="H563" s="11"/>
      <c r="I563" s="11"/>
      <c r="J563" s="4"/>
      <c r="K563" s="18"/>
    </row>
    <row r="564" spans="1:11" ht="16.5">
      <c r="A564" s="11"/>
      <c r="B564" s="11"/>
      <c r="C564" s="4"/>
      <c r="D564" s="4"/>
      <c r="E564" s="4"/>
      <c r="F564" s="4"/>
      <c r="G564" s="4"/>
      <c r="H564" s="11"/>
      <c r="I564" s="11"/>
      <c r="J564" s="4"/>
      <c r="K564" s="18"/>
    </row>
    <row r="565" spans="1:11" ht="16.5">
      <c r="A565" s="11"/>
      <c r="B565" s="11"/>
      <c r="C565" s="4"/>
      <c r="D565" s="4"/>
      <c r="E565" s="4"/>
      <c r="F565" s="4"/>
      <c r="G565" s="4"/>
      <c r="H565" s="11"/>
      <c r="I565" s="11"/>
      <c r="J565" s="4"/>
      <c r="K565" s="18"/>
    </row>
    <row r="566" spans="1:11" ht="16.5">
      <c r="A566" s="11"/>
      <c r="B566" s="11"/>
      <c r="C566" s="4"/>
      <c r="D566" s="4"/>
      <c r="E566" s="4"/>
      <c r="F566" s="4"/>
      <c r="G566" s="4"/>
      <c r="H566" s="11"/>
      <c r="I566" s="11"/>
      <c r="J566" s="4"/>
      <c r="K566" s="18"/>
    </row>
    <row r="567" spans="1:11" ht="16.5">
      <c r="A567" s="11"/>
      <c r="B567" s="11"/>
      <c r="C567" s="4"/>
      <c r="D567" s="4"/>
      <c r="E567" s="4"/>
      <c r="F567" s="4"/>
      <c r="G567" s="4"/>
      <c r="H567" s="11"/>
      <c r="I567" s="11"/>
      <c r="J567" s="4"/>
      <c r="K567" s="18"/>
    </row>
    <row r="568" spans="1:11" ht="16.5">
      <c r="A568" s="11"/>
      <c r="B568" s="11"/>
      <c r="C568" s="4"/>
      <c r="D568" s="4"/>
      <c r="E568" s="4"/>
      <c r="F568" s="4"/>
      <c r="G568" s="4"/>
      <c r="H568" s="11"/>
      <c r="I568" s="11"/>
      <c r="J568" s="4"/>
      <c r="K568" s="18"/>
    </row>
    <row r="569" spans="1:11" ht="16.5">
      <c r="A569" s="11"/>
      <c r="B569" s="11"/>
      <c r="C569" s="4"/>
      <c r="D569" s="4"/>
      <c r="E569" s="4"/>
      <c r="F569" s="4"/>
      <c r="G569" s="4"/>
      <c r="H569" s="11"/>
      <c r="I569" s="11"/>
      <c r="J569" s="4"/>
      <c r="K569" s="18"/>
    </row>
    <row r="570" spans="1:11" ht="16.5">
      <c r="A570" s="11"/>
      <c r="B570" s="11"/>
      <c r="C570" s="4"/>
      <c r="D570" s="4"/>
      <c r="E570" s="4"/>
      <c r="F570" s="4"/>
      <c r="G570" s="4"/>
      <c r="H570" s="11"/>
      <c r="I570" s="11"/>
      <c r="J570" s="4"/>
      <c r="K570" s="18"/>
    </row>
    <row r="571" spans="1:11" ht="16.5">
      <c r="A571" s="11"/>
      <c r="B571" s="11"/>
      <c r="C571" s="4"/>
      <c r="D571" s="4"/>
      <c r="E571" s="4"/>
      <c r="F571" s="4"/>
      <c r="G571" s="4"/>
      <c r="H571" s="11"/>
      <c r="I571" s="11"/>
      <c r="J571" s="4"/>
      <c r="K571" s="18"/>
    </row>
    <row r="572" spans="1:11" ht="16.5">
      <c r="A572" s="11"/>
      <c r="B572" s="11"/>
      <c r="C572" s="4"/>
      <c r="D572" s="4"/>
      <c r="E572" s="4"/>
      <c r="F572" s="4"/>
      <c r="G572" s="4"/>
      <c r="H572" s="11"/>
      <c r="I572" s="11"/>
      <c r="J572" s="4"/>
      <c r="K572" s="18"/>
    </row>
    <row r="573" spans="1:11" ht="16.5">
      <c r="A573" s="11"/>
      <c r="B573" s="11"/>
      <c r="C573" s="4"/>
      <c r="D573" s="4"/>
      <c r="E573" s="4"/>
      <c r="F573" s="4"/>
      <c r="G573" s="4"/>
      <c r="H573" s="11"/>
      <c r="I573" s="11"/>
      <c r="J573" s="4"/>
      <c r="K573" s="18"/>
    </row>
    <row r="574" spans="1:11" ht="16.5">
      <c r="A574" s="11"/>
      <c r="B574" s="11"/>
      <c r="C574" s="4"/>
      <c r="D574" s="4"/>
      <c r="E574" s="4"/>
      <c r="F574" s="4"/>
      <c r="G574" s="4"/>
      <c r="H574" s="11"/>
      <c r="I574" s="11"/>
      <c r="J574" s="4"/>
      <c r="K574" s="18"/>
    </row>
    <row r="575" spans="1:11" ht="16.5">
      <c r="A575" s="11"/>
      <c r="B575" s="11"/>
      <c r="C575" s="4"/>
      <c r="D575" s="4"/>
      <c r="E575" s="4"/>
      <c r="F575" s="4"/>
      <c r="G575" s="4"/>
      <c r="H575" s="11"/>
      <c r="I575" s="11"/>
      <c r="J575" s="4"/>
      <c r="K575" s="18"/>
    </row>
    <row r="576" spans="1:11" ht="16.5">
      <c r="A576" s="11"/>
      <c r="B576" s="11"/>
      <c r="C576" s="4"/>
      <c r="D576" s="4"/>
      <c r="E576" s="4"/>
      <c r="F576" s="4"/>
      <c r="G576" s="4"/>
      <c r="H576" s="11"/>
      <c r="I576" s="11"/>
      <c r="J576" s="4"/>
      <c r="K576" s="18"/>
    </row>
    <row r="577" spans="1:11" ht="16.5">
      <c r="A577" s="11"/>
      <c r="B577" s="11"/>
      <c r="C577" s="4"/>
      <c r="D577" s="4"/>
      <c r="E577" s="4"/>
      <c r="F577" s="4"/>
      <c r="G577" s="4"/>
      <c r="H577" s="11"/>
      <c r="I577" s="11"/>
      <c r="J577" s="4"/>
      <c r="K577" s="18"/>
    </row>
    <row r="578" spans="1:11" ht="16.5">
      <c r="A578" s="11"/>
      <c r="B578" s="11"/>
      <c r="C578" s="4"/>
      <c r="D578" s="4"/>
      <c r="E578" s="4"/>
      <c r="F578" s="4"/>
      <c r="G578" s="4"/>
      <c r="H578" s="11"/>
      <c r="I578" s="11"/>
      <c r="J578" s="4"/>
      <c r="K578" s="18"/>
    </row>
    <row r="579" spans="1:11" ht="16.5">
      <c r="A579" s="11"/>
      <c r="B579" s="11"/>
      <c r="C579" s="4"/>
      <c r="D579" s="4"/>
      <c r="E579" s="4"/>
      <c r="F579" s="4"/>
      <c r="G579" s="4"/>
      <c r="H579" s="11"/>
      <c r="I579" s="11"/>
      <c r="J579" s="4"/>
      <c r="K579" s="18"/>
    </row>
    <row r="580" spans="1:11" ht="16.5">
      <c r="A580" s="11"/>
      <c r="B580" s="11"/>
      <c r="C580" s="4"/>
      <c r="D580" s="4"/>
      <c r="E580" s="4"/>
      <c r="F580" s="4"/>
      <c r="G580" s="4"/>
      <c r="H580" s="11"/>
      <c r="I580" s="11"/>
      <c r="J580" s="4"/>
      <c r="K580" s="18"/>
    </row>
    <row r="581" spans="1:11" ht="16.5">
      <c r="A581" s="11"/>
      <c r="B581" s="11"/>
      <c r="C581" s="4"/>
      <c r="D581" s="4"/>
      <c r="E581" s="4"/>
      <c r="F581" s="4"/>
      <c r="G581" s="4"/>
      <c r="H581" s="11"/>
      <c r="I581" s="11"/>
      <c r="J581" s="4"/>
      <c r="K581" s="18"/>
    </row>
    <row r="582" spans="1:11" ht="16.5">
      <c r="A582" s="11"/>
      <c r="B582" s="11"/>
      <c r="C582" s="4"/>
      <c r="D582" s="4"/>
      <c r="E582" s="4"/>
      <c r="F582" s="4"/>
      <c r="G582" s="4"/>
      <c r="H582" s="11"/>
      <c r="I582" s="11"/>
      <c r="J582" s="4"/>
      <c r="K582" s="18"/>
    </row>
    <row r="583" spans="1:11" ht="16.5">
      <c r="A583" s="11"/>
      <c r="B583" s="11"/>
      <c r="C583" s="4"/>
      <c r="D583" s="4"/>
      <c r="E583" s="4"/>
      <c r="F583" s="4"/>
      <c r="G583" s="4"/>
      <c r="H583" s="11"/>
      <c r="I583" s="11"/>
      <c r="J583" s="4"/>
      <c r="K583" s="18"/>
    </row>
    <row r="584" spans="1:11" ht="16.5">
      <c r="A584" s="11"/>
      <c r="B584" s="11"/>
      <c r="C584" s="4"/>
      <c r="D584" s="4"/>
      <c r="E584" s="4"/>
      <c r="F584" s="4"/>
      <c r="G584" s="4"/>
      <c r="H584" s="11"/>
      <c r="I584" s="11"/>
      <c r="J584" s="4"/>
      <c r="K584" s="18"/>
    </row>
    <row r="585" spans="1:11" ht="16.5">
      <c r="A585" s="11"/>
      <c r="B585" s="11"/>
      <c r="C585" s="4"/>
      <c r="D585" s="4"/>
      <c r="E585" s="4"/>
      <c r="F585" s="4"/>
      <c r="G585" s="4"/>
      <c r="H585" s="11"/>
      <c r="I585" s="11"/>
      <c r="J585" s="4"/>
      <c r="K585" s="18"/>
    </row>
    <row r="586" spans="1:11" ht="16.5">
      <c r="A586" s="11"/>
      <c r="B586" s="11"/>
      <c r="C586" s="4"/>
      <c r="D586" s="4"/>
      <c r="E586" s="4"/>
      <c r="F586" s="4"/>
      <c r="G586" s="4"/>
      <c r="H586" s="11"/>
      <c r="I586" s="11"/>
      <c r="J586" s="4"/>
      <c r="K586" s="18"/>
    </row>
    <row r="587" spans="1:11" ht="16.5">
      <c r="A587" s="11"/>
      <c r="B587" s="11"/>
      <c r="C587" s="4"/>
      <c r="D587" s="4"/>
      <c r="E587" s="4"/>
      <c r="F587" s="4"/>
      <c r="G587" s="4"/>
      <c r="H587" s="11"/>
      <c r="I587" s="11"/>
      <c r="J587" s="4"/>
      <c r="K587" s="18"/>
    </row>
    <row r="588" spans="1:11" ht="16.5">
      <c r="A588" s="11"/>
      <c r="B588" s="11"/>
      <c r="C588" s="4"/>
      <c r="D588" s="4"/>
      <c r="E588" s="4"/>
      <c r="F588" s="4"/>
      <c r="G588" s="4"/>
      <c r="H588" s="11"/>
      <c r="I588" s="11"/>
      <c r="J588" s="4"/>
      <c r="K588" s="18"/>
    </row>
    <row r="589" spans="1:11" ht="16.5">
      <c r="A589" s="11"/>
      <c r="B589" s="11"/>
      <c r="C589" s="4"/>
      <c r="D589" s="4"/>
      <c r="E589" s="4"/>
      <c r="F589" s="4"/>
      <c r="G589" s="4"/>
      <c r="H589" s="11"/>
      <c r="I589" s="11"/>
      <c r="J589" s="4"/>
      <c r="K589" s="18"/>
    </row>
    <row r="590" spans="1:11" ht="16.5">
      <c r="A590" s="11"/>
      <c r="B590" s="11"/>
      <c r="C590" s="4"/>
      <c r="D590" s="4"/>
      <c r="E590" s="4"/>
      <c r="F590" s="4"/>
      <c r="G590" s="4"/>
      <c r="H590" s="11"/>
      <c r="I590" s="11"/>
      <c r="J590" s="4"/>
      <c r="K590" s="18"/>
    </row>
    <row r="591" spans="1:11" ht="16.5">
      <c r="A591" s="11"/>
      <c r="B591" s="11"/>
      <c r="C591" s="4"/>
      <c r="D591" s="4"/>
      <c r="E591" s="4"/>
      <c r="F591" s="4"/>
      <c r="G591" s="4"/>
      <c r="H591" s="11"/>
      <c r="I591" s="11"/>
      <c r="J591" s="4"/>
      <c r="K591" s="18"/>
    </row>
    <row r="592" spans="1:11" ht="16.5">
      <c r="A592" s="11"/>
      <c r="B592" s="11"/>
      <c r="C592" s="4"/>
      <c r="D592" s="4"/>
      <c r="E592" s="4"/>
      <c r="F592" s="4"/>
      <c r="G592" s="4"/>
      <c r="H592" s="11"/>
      <c r="I592" s="11"/>
      <c r="J592" s="4"/>
      <c r="K592" s="18"/>
    </row>
    <row r="593" spans="1:11" ht="16.5">
      <c r="A593" s="11"/>
      <c r="B593" s="11"/>
      <c r="C593" s="4"/>
      <c r="D593" s="4"/>
      <c r="E593" s="4"/>
      <c r="F593" s="4"/>
      <c r="G593" s="4"/>
      <c r="H593" s="11"/>
      <c r="I593" s="11"/>
      <c r="J593" s="4"/>
      <c r="K593" s="18"/>
    </row>
    <row r="594" spans="1:11" ht="16.5">
      <c r="A594" s="11"/>
      <c r="B594" s="11"/>
      <c r="C594" s="4"/>
      <c r="D594" s="4"/>
      <c r="E594" s="4"/>
      <c r="F594" s="4"/>
      <c r="G594" s="4"/>
      <c r="H594" s="11"/>
      <c r="I594" s="11"/>
      <c r="J594" s="4"/>
      <c r="K594" s="18"/>
    </row>
    <row r="595" spans="1:11" ht="16.5">
      <c r="A595" s="11"/>
      <c r="B595" s="11"/>
      <c r="C595" s="4"/>
      <c r="D595" s="4"/>
      <c r="E595" s="4"/>
      <c r="F595" s="4"/>
      <c r="G595" s="4"/>
      <c r="H595" s="11"/>
      <c r="I595" s="11"/>
      <c r="J595" s="4"/>
      <c r="K595" s="18"/>
    </row>
    <row r="596" spans="1:11" ht="16.5">
      <c r="A596" s="11"/>
      <c r="B596" s="11"/>
      <c r="C596" s="4"/>
      <c r="D596" s="4"/>
      <c r="E596" s="4"/>
      <c r="F596" s="4"/>
      <c r="G596" s="4"/>
      <c r="H596" s="11"/>
      <c r="I596" s="11"/>
      <c r="J596" s="4"/>
      <c r="K596" s="18"/>
    </row>
    <row r="597" spans="1:11" ht="16.5">
      <c r="A597" s="11"/>
      <c r="B597" s="11"/>
      <c r="C597" s="4"/>
      <c r="D597" s="4"/>
      <c r="E597" s="4"/>
      <c r="F597" s="4"/>
      <c r="G597" s="4"/>
      <c r="H597" s="11"/>
      <c r="I597" s="11"/>
      <c r="J597" s="4"/>
      <c r="K597" s="18"/>
    </row>
    <row r="598" spans="1:11" ht="16.5">
      <c r="A598" s="11"/>
      <c r="B598" s="11"/>
      <c r="C598" s="4"/>
      <c r="D598" s="4"/>
      <c r="E598" s="4"/>
      <c r="F598" s="4"/>
      <c r="G598" s="4"/>
      <c r="H598" s="11"/>
      <c r="I598" s="11"/>
      <c r="J598" s="4"/>
      <c r="K598" s="18"/>
    </row>
    <row r="599" spans="1:11" ht="16.5">
      <c r="A599" s="11"/>
      <c r="B599" s="11"/>
      <c r="C599" s="4"/>
      <c r="D599" s="4"/>
      <c r="E599" s="4"/>
      <c r="F599" s="4"/>
      <c r="G599" s="4"/>
      <c r="H599" s="11"/>
      <c r="I599" s="11"/>
      <c r="J599" s="4"/>
      <c r="K599" s="18"/>
    </row>
    <row r="600" spans="1:11" ht="16.5">
      <c r="A600" s="11"/>
      <c r="B600" s="11"/>
      <c r="C600" s="4"/>
      <c r="D600" s="4"/>
      <c r="E600" s="4"/>
      <c r="F600" s="4"/>
      <c r="G600" s="4"/>
      <c r="H600" s="11"/>
      <c r="I600" s="11"/>
      <c r="J600" s="4"/>
      <c r="K600" s="18"/>
    </row>
    <row r="601" spans="1:11" ht="16.5">
      <c r="A601" s="11"/>
      <c r="B601" s="11"/>
      <c r="C601" s="4"/>
      <c r="D601" s="4"/>
      <c r="E601" s="4"/>
      <c r="F601" s="4"/>
      <c r="G601" s="4"/>
      <c r="H601" s="11"/>
      <c r="I601" s="11"/>
      <c r="J601" s="4"/>
      <c r="K601" s="18"/>
    </row>
    <row r="602" spans="1:11" ht="16.5">
      <c r="A602" s="11"/>
      <c r="B602" s="11"/>
      <c r="C602" s="4"/>
      <c r="D602" s="4"/>
      <c r="E602" s="4"/>
      <c r="F602" s="4"/>
      <c r="G602" s="4"/>
      <c r="H602" s="11"/>
      <c r="I602" s="11"/>
      <c r="J602" s="4"/>
      <c r="K602" s="18"/>
    </row>
    <row r="603" spans="1:11" ht="16.5">
      <c r="A603" s="11"/>
      <c r="B603" s="11"/>
      <c r="C603" s="4"/>
      <c r="D603" s="4"/>
      <c r="E603" s="4"/>
      <c r="F603" s="4"/>
      <c r="G603" s="4"/>
      <c r="H603" s="11"/>
      <c r="I603" s="11"/>
      <c r="J603" s="4"/>
      <c r="K603" s="18"/>
    </row>
    <row r="604" spans="1:11" ht="16.5">
      <c r="A604" s="11"/>
      <c r="B604" s="11"/>
      <c r="C604" s="4"/>
      <c r="D604" s="4"/>
      <c r="E604" s="4"/>
      <c r="F604" s="4"/>
      <c r="G604" s="4"/>
      <c r="H604" s="11"/>
      <c r="I604" s="11"/>
      <c r="J604" s="4"/>
      <c r="K604" s="18"/>
    </row>
    <row r="605" spans="1:11" ht="16.5">
      <c r="A605" s="11"/>
      <c r="B605" s="11"/>
      <c r="C605" s="4"/>
      <c r="D605" s="4"/>
      <c r="E605" s="4"/>
      <c r="F605" s="4"/>
      <c r="G605" s="4"/>
      <c r="H605" s="11"/>
      <c r="I605" s="11"/>
      <c r="J605" s="4"/>
      <c r="K605" s="18"/>
    </row>
    <row r="606" spans="1:11" ht="16.5">
      <c r="A606" s="11"/>
      <c r="B606" s="11"/>
      <c r="C606" s="4"/>
      <c r="D606" s="4"/>
      <c r="E606" s="4"/>
      <c r="F606" s="4"/>
      <c r="G606" s="4"/>
      <c r="H606" s="11"/>
      <c r="I606" s="11"/>
      <c r="J606" s="4"/>
      <c r="K606" s="18"/>
    </row>
    <row r="607" spans="1:11" ht="16.5">
      <c r="A607" s="11"/>
      <c r="B607" s="11"/>
      <c r="C607" s="4"/>
      <c r="D607" s="4"/>
      <c r="E607" s="4"/>
      <c r="F607" s="4"/>
      <c r="G607" s="4"/>
      <c r="H607" s="11"/>
      <c r="I607" s="11"/>
      <c r="J607" s="4"/>
      <c r="K607" s="18"/>
    </row>
    <row r="608" spans="1:11" ht="16.5">
      <c r="A608" s="11"/>
      <c r="B608" s="11"/>
      <c r="C608" s="4"/>
      <c r="D608" s="4"/>
      <c r="E608" s="4"/>
      <c r="F608" s="4"/>
      <c r="G608" s="4"/>
      <c r="H608" s="11"/>
      <c r="I608" s="11"/>
      <c r="J608" s="4"/>
      <c r="K608" s="18"/>
    </row>
    <row r="609" spans="1:11" ht="16.5">
      <c r="A609" s="11"/>
      <c r="B609" s="11"/>
      <c r="C609" s="4"/>
      <c r="D609" s="4"/>
      <c r="E609" s="4"/>
      <c r="F609" s="4"/>
      <c r="G609" s="4"/>
      <c r="H609" s="11"/>
      <c r="I609" s="11"/>
      <c r="J609" s="4"/>
      <c r="K609" s="18"/>
    </row>
    <row r="610" spans="1:11" ht="16.5">
      <c r="A610" s="11"/>
      <c r="B610" s="11"/>
      <c r="C610" s="4"/>
      <c r="D610" s="4"/>
      <c r="E610" s="4"/>
      <c r="F610" s="4"/>
      <c r="G610" s="4"/>
      <c r="H610" s="11"/>
      <c r="I610" s="11"/>
      <c r="J610" s="4"/>
      <c r="K610" s="18"/>
    </row>
    <row r="611" spans="1:11" ht="16.5">
      <c r="A611" s="11"/>
      <c r="B611" s="11"/>
      <c r="C611" s="4"/>
      <c r="D611" s="4"/>
      <c r="E611" s="4"/>
      <c r="F611" s="4"/>
      <c r="G611" s="4"/>
      <c r="H611" s="11"/>
      <c r="I611" s="11"/>
      <c r="J611" s="4"/>
      <c r="K611" s="18"/>
    </row>
    <row r="612" spans="1:11" ht="16.5">
      <c r="A612" s="11"/>
      <c r="B612" s="11"/>
      <c r="C612" s="4"/>
      <c r="D612" s="4"/>
      <c r="E612" s="4"/>
      <c r="F612" s="4"/>
      <c r="G612" s="4"/>
      <c r="H612" s="11"/>
      <c r="I612" s="11"/>
      <c r="J612" s="4"/>
      <c r="K612" s="18"/>
    </row>
    <row r="613" spans="1:11" ht="16.5">
      <c r="A613" s="11"/>
      <c r="B613" s="11"/>
      <c r="C613" s="4"/>
      <c r="D613" s="4"/>
      <c r="E613" s="4"/>
      <c r="F613" s="4"/>
      <c r="G613" s="4"/>
      <c r="H613" s="11"/>
      <c r="I613" s="11"/>
      <c r="J613" s="4"/>
      <c r="K613" s="18"/>
    </row>
    <row r="614" spans="1:11" ht="16.5">
      <c r="A614" s="11"/>
      <c r="B614" s="11"/>
      <c r="C614" s="4"/>
      <c r="D614" s="4"/>
      <c r="E614" s="4"/>
      <c r="F614" s="4"/>
      <c r="G614" s="4"/>
      <c r="H614" s="11"/>
      <c r="I614" s="11"/>
      <c r="J614" s="4"/>
      <c r="K614" s="18"/>
    </row>
    <row r="615" spans="1:11" ht="16.5">
      <c r="A615" s="11"/>
      <c r="B615" s="11"/>
      <c r="C615" s="4"/>
      <c r="D615" s="4"/>
      <c r="E615" s="4"/>
      <c r="F615" s="4"/>
      <c r="G615" s="4"/>
      <c r="H615" s="11"/>
      <c r="I615" s="11"/>
      <c r="J615" s="4"/>
      <c r="K615" s="18"/>
    </row>
    <row r="616" spans="1:11" ht="16.5">
      <c r="A616" s="11"/>
      <c r="B616" s="11"/>
      <c r="C616" s="4"/>
      <c r="D616" s="4"/>
      <c r="E616" s="4"/>
      <c r="F616" s="4"/>
      <c r="G616" s="4"/>
      <c r="H616" s="11"/>
      <c r="I616" s="11"/>
      <c r="J616" s="4"/>
      <c r="K616" s="18"/>
    </row>
    <row r="617" spans="1:11" ht="16.5">
      <c r="A617" s="11"/>
      <c r="B617" s="11"/>
      <c r="C617" s="4"/>
      <c r="D617" s="4"/>
      <c r="E617" s="4"/>
      <c r="F617" s="4"/>
      <c r="G617" s="4"/>
      <c r="H617" s="11"/>
      <c r="I617" s="11"/>
      <c r="J617" s="4"/>
      <c r="K617" s="18"/>
    </row>
    <row r="618" spans="1:11" ht="16.5">
      <c r="A618" s="11"/>
      <c r="B618" s="11"/>
      <c r="C618" s="4"/>
      <c r="D618" s="4"/>
      <c r="E618" s="4"/>
      <c r="F618" s="4"/>
      <c r="G618" s="4"/>
      <c r="H618" s="11"/>
      <c r="I618" s="11"/>
      <c r="J618" s="4"/>
      <c r="K618" s="18"/>
    </row>
    <row r="619" spans="1:11" ht="16.5">
      <c r="A619" s="11"/>
      <c r="B619" s="11"/>
      <c r="C619" s="4"/>
      <c r="D619" s="4"/>
      <c r="E619" s="4"/>
      <c r="F619" s="4"/>
      <c r="G619" s="4"/>
      <c r="H619" s="11"/>
      <c r="I619" s="11"/>
      <c r="J619" s="4"/>
      <c r="K619" s="18"/>
    </row>
    <row r="620" spans="1:11" ht="16.5">
      <c r="A620" s="11"/>
      <c r="B620" s="11"/>
      <c r="C620" s="4"/>
      <c r="D620" s="4"/>
      <c r="E620" s="4"/>
      <c r="F620" s="4"/>
      <c r="G620" s="4"/>
      <c r="H620" s="11"/>
      <c r="I620" s="11"/>
      <c r="J620" s="4"/>
      <c r="K620" s="18"/>
    </row>
    <row r="621" spans="1:11" ht="16.5">
      <c r="A621" s="11"/>
      <c r="B621" s="11"/>
      <c r="C621" s="4"/>
      <c r="D621" s="4"/>
      <c r="E621" s="4"/>
      <c r="F621" s="4"/>
      <c r="G621" s="4"/>
      <c r="H621" s="11"/>
      <c r="I621" s="11"/>
      <c r="J621" s="4"/>
      <c r="K621" s="18"/>
    </row>
    <row r="622" spans="1:11" ht="16.5">
      <c r="A622" s="11"/>
      <c r="B622" s="11"/>
      <c r="C622" s="4"/>
      <c r="D622" s="4"/>
      <c r="E622" s="4"/>
      <c r="F622" s="4"/>
      <c r="G622" s="4"/>
      <c r="H622" s="11"/>
      <c r="I622" s="11"/>
      <c r="J622" s="4"/>
      <c r="K622" s="18"/>
    </row>
    <row r="623" spans="1:11" ht="16.5">
      <c r="A623" s="11"/>
      <c r="B623" s="11"/>
      <c r="C623" s="4"/>
      <c r="D623" s="4"/>
      <c r="E623" s="4"/>
      <c r="F623" s="4"/>
      <c r="G623" s="4"/>
      <c r="H623" s="11"/>
      <c r="I623" s="11"/>
      <c r="J623" s="4"/>
      <c r="K623" s="18"/>
    </row>
    <row r="624" spans="1:11" ht="16.5">
      <c r="A624" s="11"/>
      <c r="B624" s="11"/>
      <c r="C624" s="4"/>
      <c r="D624" s="4"/>
      <c r="E624" s="4"/>
      <c r="F624" s="4"/>
      <c r="G624" s="4"/>
      <c r="H624" s="11"/>
      <c r="I624" s="11"/>
      <c r="J624" s="4"/>
      <c r="K624" s="18"/>
    </row>
    <row r="625" spans="1:11" ht="16.5">
      <c r="A625" s="11"/>
      <c r="B625" s="11"/>
      <c r="C625" s="4"/>
      <c r="D625" s="4"/>
      <c r="E625" s="4"/>
      <c r="F625" s="4"/>
      <c r="G625" s="4"/>
      <c r="H625" s="11"/>
      <c r="I625" s="11"/>
      <c r="J625" s="4"/>
      <c r="K625" s="18"/>
    </row>
    <row r="626" spans="1:11" ht="16.5">
      <c r="A626" s="11"/>
      <c r="B626" s="11"/>
      <c r="C626" s="4"/>
      <c r="D626" s="4"/>
      <c r="E626" s="4"/>
      <c r="F626" s="4"/>
      <c r="G626" s="4"/>
      <c r="H626" s="11"/>
      <c r="I626" s="11"/>
      <c r="J626" s="4"/>
      <c r="K626" s="18"/>
    </row>
    <row r="627" spans="1:11" ht="16.5">
      <c r="A627" s="11"/>
      <c r="B627" s="11"/>
      <c r="C627" s="4"/>
      <c r="D627" s="4"/>
      <c r="E627" s="4"/>
      <c r="F627" s="4"/>
      <c r="G627" s="4"/>
      <c r="H627" s="11"/>
      <c r="I627" s="11"/>
      <c r="J627" s="4"/>
      <c r="K627" s="18"/>
    </row>
    <row r="628" spans="1:11" ht="16.5">
      <c r="A628" s="11"/>
      <c r="B628" s="11"/>
      <c r="C628" s="4"/>
      <c r="D628" s="4"/>
      <c r="E628" s="4"/>
      <c r="F628" s="4"/>
      <c r="G628" s="4"/>
      <c r="H628" s="11"/>
      <c r="I628" s="11"/>
      <c r="J628" s="4"/>
      <c r="K628" s="18"/>
    </row>
    <row r="629" spans="1:11" ht="16.5">
      <c r="A629" s="11"/>
      <c r="B629" s="11"/>
      <c r="C629" s="4"/>
      <c r="D629" s="4"/>
      <c r="E629" s="4"/>
      <c r="F629" s="4"/>
      <c r="G629" s="4"/>
      <c r="H629" s="11"/>
      <c r="I629" s="11"/>
      <c r="J629" s="4"/>
      <c r="K629" s="18"/>
    </row>
    <row r="630" spans="1:11" ht="16.5">
      <c r="A630" s="11"/>
      <c r="B630" s="11"/>
      <c r="C630" s="4"/>
      <c r="D630" s="4"/>
      <c r="E630" s="4"/>
      <c r="F630" s="4"/>
      <c r="G630" s="4"/>
      <c r="H630" s="11"/>
      <c r="I630" s="11"/>
      <c r="J630" s="4"/>
      <c r="K630" s="18"/>
    </row>
    <row r="631" spans="1:11" ht="16.5">
      <c r="A631" s="11"/>
      <c r="B631" s="11"/>
      <c r="C631" s="4"/>
      <c r="D631" s="4"/>
      <c r="E631" s="4"/>
      <c r="F631" s="4"/>
      <c r="G631" s="4"/>
      <c r="H631" s="11"/>
      <c r="I631" s="11"/>
      <c r="J631" s="4"/>
      <c r="K631" s="18"/>
    </row>
    <row r="632" spans="1:11" ht="16.5">
      <c r="A632" s="11"/>
      <c r="B632" s="11"/>
      <c r="C632" s="4"/>
      <c r="D632" s="4"/>
      <c r="E632" s="4"/>
      <c r="F632" s="4"/>
      <c r="G632" s="4"/>
      <c r="H632" s="11"/>
      <c r="I632" s="11"/>
      <c r="J632" s="4"/>
      <c r="K632" s="18"/>
    </row>
    <row r="633" spans="1:11" ht="16.5">
      <c r="A633" s="11"/>
      <c r="B633" s="11"/>
      <c r="C633" s="4"/>
      <c r="D633" s="4"/>
      <c r="E633" s="4"/>
      <c r="F633" s="4"/>
      <c r="G633" s="4"/>
      <c r="H633" s="11"/>
      <c r="I633" s="11"/>
      <c r="J633" s="4"/>
      <c r="K633" s="18"/>
    </row>
    <row r="634" spans="1:11" ht="16.5">
      <c r="A634" s="11"/>
      <c r="B634" s="11"/>
      <c r="C634" s="4"/>
      <c r="D634" s="4"/>
      <c r="E634" s="4"/>
      <c r="F634" s="4"/>
      <c r="G634" s="4"/>
      <c r="H634" s="11"/>
      <c r="I634" s="11"/>
      <c r="J634" s="4"/>
      <c r="K634" s="18"/>
    </row>
    <row r="635" spans="1:11" ht="16.5">
      <c r="A635" s="11"/>
      <c r="B635" s="11"/>
      <c r="C635" s="4"/>
      <c r="D635" s="4"/>
      <c r="E635" s="4"/>
      <c r="F635" s="4"/>
      <c r="G635" s="4"/>
      <c r="H635" s="11"/>
      <c r="I635" s="11"/>
      <c r="J635" s="4"/>
      <c r="K635" s="18"/>
    </row>
    <row r="636" spans="1:11" ht="16.5">
      <c r="A636" s="11"/>
      <c r="B636" s="11"/>
      <c r="C636" s="4"/>
      <c r="D636" s="4"/>
      <c r="E636" s="4"/>
      <c r="F636" s="4"/>
      <c r="G636" s="4"/>
      <c r="H636" s="11"/>
      <c r="I636" s="11"/>
      <c r="J636" s="4"/>
      <c r="K636" s="18"/>
    </row>
    <row r="637" spans="1:11" ht="16.5">
      <c r="A637" s="11"/>
      <c r="B637" s="11"/>
      <c r="C637" s="4"/>
      <c r="D637" s="4"/>
      <c r="E637" s="4"/>
      <c r="F637" s="4"/>
      <c r="G637" s="4"/>
      <c r="H637" s="11"/>
      <c r="I637" s="11"/>
      <c r="J637" s="4"/>
      <c r="K637" s="18"/>
    </row>
    <row r="638" spans="1:11" ht="16.5">
      <c r="A638" s="11"/>
      <c r="B638" s="11"/>
      <c r="C638" s="4"/>
      <c r="D638" s="4"/>
      <c r="E638" s="4"/>
      <c r="F638" s="4"/>
      <c r="G638" s="4"/>
      <c r="H638" s="11"/>
      <c r="I638" s="11"/>
      <c r="J638" s="4"/>
      <c r="K638" s="18"/>
    </row>
    <row r="639" spans="1:11" ht="16.5">
      <c r="A639" s="11"/>
      <c r="B639" s="11"/>
      <c r="C639" s="4"/>
      <c r="D639" s="4"/>
      <c r="E639" s="4"/>
      <c r="F639" s="4"/>
      <c r="G639" s="4"/>
      <c r="H639" s="11"/>
      <c r="I639" s="11"/>
      <c r="J639" s="4"/>
      <c r="K639" s="18"/>
    </row>
    <row r="640" spans="1:11" ht="16.5">
      <c r="A640" s="11"/>
      <c r="B640" s="11"/>
      <c r="C640" s="4"/>
      <c r="D640" s="4"/>
      <c r="E640" s="4"/>
      <c r="F640" s="4"/>
      <c r="G640" s="4"/>
      <c r="H640" s="11"/>
      <c r="I640" s="11"/>
      <c r="J640" s="4"/>
      <c r="K640" s="18"/>
    </row>
    <row r="641" spans="1:11" ht="16.5">
      <c r="A641" s="11"/>
      <c r="B641" s="11"/>
      <c r="C641" s="4"/>
      <c r="D641" s="4"/>
      <c r="E641" s="4"/>
      <c r="F641" s="4"/>
      <c r="G641" s="4"/>
      <c r="H641" s="11"/>
      <c r="I641" s="11"/>
      <c r="J641" s="4"/>
      <c r="K641" s="18"/>
    </row>
    <row r="642" spans="1:11" ht="16.5">
      <c r="A642" s="11"/>
      <c r="B642" s="11"/>
      <c r="C642" s="4"/>
      <c r="D642" s="4"/>
      <c r="E642" s="4"/>
      <c r="F642" s="4"/>
      <c r="G642" s="4"/>
      <c r="H642" s="11"/>
      <c r="I642" s="11"/>
      <c r="J642" s="4"/>
      <c r="K642" s="18"/>
    </row>
    <row r="643" spans="1:11" ht="16.5">
      <c r="A643" s="11"/>
      <c r="B643" s="11"/>
      <c r="C643" s="4"/>
      <c r="D643" s="4"/>
      <c r="E643" s="4"/>
      <c r="F643" s="4"/>
      <c r="G643" s="4"/>
      <c r="H643" s="11"/>
      <c r="I643" s="11"/>
      <c r="J643" s="4"/>
      <c r="K643" s="18"/>
    </row>
    <row r="644" spans="1:11" ht="16.5">
      <c r="A644" s="11"/>
      <c r="B644" s="11"/>
      <c r="C644" s="4"/>
      <c r="D644" s="4"/>
      <c r="E644" s="4"/>
      <c r="F644" s="4"/>
      <c r="G644" s="4"/>
      <c r="H644" s="11"/>
      <c r="I644" s="11"/>
      <c r="J644" s="4"/>
      <c r="K644" s="18"/>
    </row>
    <row r="645" spans="1:11" ht="16.5">
      <c r="A645" s="11"/>
      <c r="B645" s="11"/>
      <c r="C645" s="4"/>
      <c r="D645" s="4"/>
      <c r="E645" s="4"/>
      <c r="F645" s="4"/>
      <c r="G645" s="4"/>
      <c r="H645" s="11"/>
      <c r="I645" s="11"/>
      <c r="J645" s="4"/>
      <c r="K645" s="18"/>
    </row>
    <row r="646" spans="1:11" ht="16.5">
      <c r="A646" s="11"/>
      <c r="B646" s="11"/>
      <c r="C646" s="4"/>
      <c r="D646" s="4"/>
      <c r="E646" s="4"/>
      <c r="F646" s="4"/>
      <c r="G646" s="4"/>
      <c r="H646" s="11"/>
      <c r="I646" s="11"/>
      <c r="J646" s="4"/>
      <c r="K646" s="18"/>
    </row>
    <row r="647" spans="1:11" ht="16.5">
      <c r="A647" s="11"/>
      <c r="B647" s="11"/>
      <c r="C647" s="4"/>
      <c r="D647" s="4"/>
      <c r="E647" s="4"/>
      <c r="F647" s="4"/>
      <c r="G647" s="4"/>
      <c r="H647" s="11"/>
      <c r="I647" s="11"/>
      <c r="J647" s="4"/>
      <c r="K647" s="18"/>
    </row>
    <row r="648" spans="1:11" ht="16.5">
      <c r="A648" s="11"/>
      <c r="B648" s="11"/>
      <c r="C648" s="4"/>
      <c r="D648" s="4"/>
      <c r="E648" s="4"/>
      <c r="F648" s="4"/>
      <c r="G648" s="4"/>
      <c r="H648" s="11"/>
      <c r="I648" s="11"/>
      <c r="J648" s="4"/>
      <c r="K648" s="18"/>
    </row>
    <row r="649" spans="1:11" ht="16.5">
      <c r="A649" s="11"/>
      <c r="B649" s="11"/>
      <c r="C649" s="4"/>
      <c r="D649" s="4"/>
      <c r="E649" s="4"/>
      <c r="F649" s="4"/>
      <c r="G649" s="4"/>
      <c r="H649" s="11"/>
      <c r="I649" s="11"/>
      <c r="J649" s="4"/>
      <c r="K649" s="18"/>
    </row>
    <row r="650" spans="1:11" ht="16.5">
      <c r="A650" s="11"/>
      <c r="B650" s="11"/>
      <c r="C650" s="4"/>
      <c r="D650" s="4"/>
      <c r="E650" s="4"/>
      <c r="F650" s="4"/>
      <c r="G650" s="4"/>
      <c r="H650" s="11"/>
      <c r="I650" s="11"/>
      <c r="J650" s="4"/>
      <c r="K650" s="18"/>
    </row>
    <row r="651" spans="1:11" ht="16.5">
      <c r="A651" s="11"/>
      <c r="B651" s="11"/>
      <c r="C651" s="4"/>
      <c r="D651" s="4"/>
      <c r="E651" s="4"/>
      <c r="F651" s="4"/>
      <c r="G651" s="4"/>
      <c r="H651" s="11"/>
      <c r="I651" s="11"/>
      <c r="J651" s="4"/>
      <c r="K651" s="18"/>
    </row>
    <row r="652" spans="1:11" ht="16.5">
      <c r="A652" s="11"/>
      <c r="B652" s="11"/>
      <c r="C652" s="4"/>
      <c r="D652" s="4"/>
      <c r="E652" s="4"/>
      <c r="F652" s="4"/>
      <c r="G652" s="4"/>
      <c r="H652" s="11"/>
      <c r="I652" s="11"/>
      <c r="J652" s="4"/>
      <c r="K652" s="18"/>
    </row>
    <row r="653" spans="1:11" ht="16.5">
      <c r="A653" s="11"/>
      <c r="B653" s="11"/>
      <c r="C653" s="4"/>
      <c r="D653" s="4"/>
      <c r="E653" s="4"/>
      <c r="F653" s="4"/>
      <c r="G653" s="4"/>
      <c r="H653" s="11"/>
      <c r="I653" s="11"/>
      <c r="J653" s="4"/>
      <c r="K653" s="18"/>
    </row>
    <row r="654" spans="1:11" ht="16.5">
      <c r="A654" s="11"/>
      <c r="B654" s="11"/>
      <c r="C654" s="4"/>
      <c r="D654" s="4"/>
      <c r="E654" s="4"/>
      <c r="F654" s="4"/>
      <c r="G654" s="4"/>
      <c r="H654" s="11"/>
      <c r="I654" s="11"/>
      <c r="J654" s="4"/>
      <c r="K654" s="18"/>
    </row>
    <row r="655" spans="1:11" ht="16.5">
      <c r="A655" s="11"/>
      <c r="B655" s="11"/>
      <c r="C655" s="4"/>
      <c r="D655" s="4"/>
      <c r="E655" s="4"/>
      <c r="F655" s="4"/>
      <c r="G655" s="4"/>
      <c r="H655" s="11"/>
      <c r="I655" s="11"/>
      <c r="J655" s="4"/>
      <c r="K655" s="18"/>
    </row>
    <row r="656" spans="1:11" ht="16.5">
      <c r="A656" s="11"/>
      <c r="B656" s="11"/>
      <c r="C656" s="4"/>
      <c r="D656" s="4"/>
      <c r="E656" s="4"/>
      <c r="F656" s="4"/>
      <c r="G656" s="4"/>
      <c r="H656" s="11"/>
      <c r="I656" s="11"/>
      <c r="J656" s="4"/>
      <c r="K656" s="18"/>
    </row>
    <row r="657" spans="1:11" ht="16.5">
      <c r="A657" s="11"/>
      <c r="B657" s="11"/>
      <c r="C657" s="4"/>
      <c r="D657" s="4"/>
      <c r="E657" s="4"/>
      <c r="F657" s="4"/>
      <c r="G657" s="4"/>
      <c r="H657" s="11"/>
      <c r="I657" s="11"/>
      <c r="J657" s="4"/>
      <c r="K657" s="18"/>
    </row>
    <row r="658" spans="1:11" ht="16.5">
      <c r="A658" s="11"/>
      <c r="B658" s="11"/>
      <c r="C658" s="4"/>
      <c r="D658" s="4"/>
      <c r="E658" s="4"/>
      <c r="F658" s="4"/>
      <c r="G658" s="4"/>
      <c r="H658" s="11"/>
      <c r="I658" s="11"/>
      <c r="J658" s="4"/>
      <c r="K658" s="18"/>
    </row>
    <row r="659" spans="1:11" ht="16.5">
      <c r="A659" s="11"/>
      <c r="B659" s="11"/>
      <c r="C659" s="4"/>
      <c r="D659" s="4"/>
      <c r="E659" s="4"/>
      <c r="F659" s="4"/>
      <c r="G659" s="4"/>
      <c r="H659" s="11"/>
      <c r="I659" s="11"/>
      <c r="J659" s="4"/>
      <c r="K659" s="18"/>
    </row>
    <row r="660" spans="1:11" ht="16.5">
      <c r="A660" s="11"/>
      <c r="B660" s="11"/>
      <c r="C660" s="4"/>
      <c r="D660" s="4"/>
      <c r="E660" s="4"/>
      <c r="F660" s="4"/>
      <c r="G660" s="4"/>
      <c r="H660" s="11"/>
      <c r="I660" s="11"/>
      <c r="J660" s="4"/>
      <c r="K660" s="18"/>
    </row>
    <row r="661" spans="1:11" ht="16.5">
      <c r="A661" s="11"/>
      <c r="B661" s="11"/>
      <c r="C661" s="4"/>
      <c r="D661" s="4"/>
      <c r="E661" s="4"/>
      <c r="F661" s="4"/>
      <c r="G661" s="4"/>
      <c r="H661" s="11"/>
      <c r="I661" s="11"/>
      <c r="J661" s="4"/>
      <c r="K661" s="18"/>
    </row>
    <row r="662" spans="1:11" ht="16.5">
      <c r="A662" s="11"/>
      <c r="B662" s="11"/>
      <c r="C662" s="4"/>
      <c r="D662" s="4"/>
      <c r="E662" s="4"/>
      <c r="F662" s="4"/>
      <c r="G662" s="4"/>
      <c r="H662" s="11"/>
      <c r="I662" s="11"/>
      <c r="J662" s="4"/>
      <c r="K662" s="18"/>
    </row>
    <row r="663" spans="1:11" ht="16.5">
      <c r="A663" s="11"/>
      <c r="B663" s="11"/>
      <c r="C663" s="4"/>
      <c r="D663" s="4"/>
      <c r="E663" s="4"/>
      <c r="F663" s="4"/>
      <c r="G663" s="4"/>
      <c r="H663" s="11"/>
      <c r="I663" s="11"/>
      <c r="J663" s="4"/>
      <c r="K663" s="18"/>
    </row>
    <row r="664" spans="1:11" ht="16.5">
      <c r="A664" s="11"/>
      <c r="B664" s="11"/>
      <c r="C664" s="4"/>
      <c r="D664" s="4"/>
      <c r="E664" s="4"/>
      <c r="F664" s="4"/>
      <c r="G664" s="4"/>
      <c r="H664" s="11"/>
      <c r="I664" s="11"/>
      <c r="J664" s="4"/>
      <c r="K664" s="18"/>
    </row>
    <row r="665" spans="1:11" ht="16.5">
      <c r="A665" s="11"/>
      <c r="B665" s="11"/>
      <c r="C665" s="4"/>
      <c r="D665" s="4"/>
      <c r="E665" s="4"/>
      <c r="F665" s="4"/>
      <c r="G665" s="4"/>
      <c r="H665" s="11"/>
      <c r="I665" s="11"/>
      <c r="J665" s="4"/>
      <c r="K665" s="18"/>
    </row>
    <row r="666" spans="1:11" ht="16.5">
      <c r="A666" s="11"/>
      <c r="B666" s="11"/>
      <c r="C666" s="4"/>
      <c r="D666" s="4"/>
      <c r="E666" s="4"/>
      <c r="F666" s="4"/>
      <c r="G666" s="4"/>
      <c r="H666" s="11"/>
      <c r="I666" s="11"/>
      <c r="J666" s="4"/>
      <c r="K666" s="18"/>
    </row>
    <row r="667" spans="1:11" ht="16.5">
      <c r="A667" s="11"/>
      <c r="B667" s="11"/>
      <c r="C667" s="4"/>
      <c r="D667" s="4"/>
      <c r="E667" s="4"/>
      <c r="F667" s="4"/>
      <c r="G667" s="4"/>
      <c r="H667" s="11"/>
      <c r="I667" s="11"/>
      <c r="J667" s="4"/>
      <c r="K667" s="18"/>
    </row>
    <row r="668" spans="1:11" ht="16.5">
      <c r="A668" s="11"/>
      <c r="B668" s="11"/>
      <c r="C668" s="4"/>
      <c r="D668" s="4"/>
      <c r="E668" s="4"/>
      <c r="F668" s="4"/>
      <c r="G668" s="4"/>
      <c r="H668" s="11"/>
      <c r="I668" s="11"/>
      <c r="J668" s="4"/>
      <c r="K668" s="18"/>
    </row>
    <row r="669" spans="1:11" ht="16.5">
      <c r="A669" s="11"/>
      <c r="B669" s="11"/>
      <c r="C669" s="4"/>
      <c r="D669" s="4"/>
      <c r="E669" s="4"/>
      <c r="F669" s="4"/>
      <c r="G669" s="4"/>
      <c r="H669" s="11"/>
      <c r="I669" s="11"/>
      <c r="J669" s="4"/>
      <c r="K669" s="18"/>
    </row>
    <row r="670" spans="1:11" ht="16.5">
      <c r="A670" s="11"/>
      <c r="B670" s="11"/>
      <c r="C670" s="4"/>
      <c r="D670" s="4"/>
      <c r="E670" s="4"/>
      <c r="F670" s="4"/>
      <c r="G670" s="4"/>
      <c r="H670" s="11"/>
      <c r="I670" s="11"/>
      <c r="J670" s="4"/>
      <c r="K670" s="18"/>
    </row>
    <row r="671" spans="1:11" ht="16.5">
      <c r="A671" s="11"/>
      <c r="B671" s="11"/>
      <c r="C671" s="4"/>
      <c r="D671" s="4"/>
      <c r="E671" s="4"/>
      <c r="F671" s="4"/>
      <c r="G671" s="4"/>
      <c r="H671" s="11"/>
      <c r="I671" s="11"/>
      <c r="J671" s="4"/>
      <c r="K671" s="18"/>
    </row>
    <row r="672" spans="1:11" ht="16.5">
      <c r="A672" s="11"/>
      <c r="B672" s="11"/>
      <c r="C672" s="4"/>
      <c r="D672" s="4"/>
      <c r="E672" s="4"/>
      <c r="F672" s="4"/>
      <c r="G672" s="4"/>
      <c r="H672" s="11"/>
      <c r="I672" s="11"/>
      <c r="J672" s="4"/>
      <c r="K672" s="18"/>
    </row>
    <row r="673" spans="1:11" ht="16.5">
      <c r="A673" s="11"/>
      <c r="B673" s="11"/>
      <c r="C673" s="4"/>
      <c r="D673" s="4"/>
      <c r="E673" s="4"/>
      <c r="F673" s="4"/>
      <c r="G673" s="4"/>
      <c r="H673" s="11"/>
      <c r="I673" s="11"/>
      <c r="J673" s="4"/>
      <c r="K673" s="18"/>
    </row>
    <row r="674" spans="1:11" ht="16.5">
      <c r="A674" s="11"/>
      <c r="B674" s="11"/>
      <c r="C674" s="4"/>
      <c r="D674" s="4"/>
      <c r="E674" s="4"/>
      <c r="F674" s="4"/>
      <c r="G674" s="4"/>
      <c r="H674" s="11"/>
      <c r="I674" s="11"/>
      <c r="J674" s="4"/>
      <c r="K674" s="18"/>
    </row>
    <row r="675" spans="1:11" ht="16.5">
      <c r="A675" s="11"/>
      <c r="B675" s="11"/>
      <c r="C675" s="4"/>
      <c r="D675" s="4"/>
      <c r="E675" s="4"/>
      <c r="F675" s="4"/>
      <c r="G675" s="4"/>
      <c r="H675" s="11"/>
      <c r="I675" s="11"/>
      <c r="J675" s="4"/>
      <c r="K675" s="18"/>
    </row>
    <row r="676" spans="1:11" ht="16.5">
      <c r="A676" s="11"/>
      <c r="B676" s="11"/>
      <c r="C676" s="4"/>
      <c r="D676" s="4"/>
      <c r="E676" s="4"/>
      <c r="F676" s="4"/>
      <c r="G676" s="4"/>
      <c r="H676" s="11"/>
      <c r="I676" s="11"/>
      <c r="J676" s="4"/>
      <c r="K676" s="18"/>
    </row>
    <row r="677" spans="1:11" ht="16.5">
      <c r="A677" s="11"/>
      <c r="B677" s="11"/>
      <c r="C677" s="4"/>
      <c r="D677" s="4"/>
      <c r="E677" s="4"/>
      <c r="F677" s="4"/>
      <c r="G677" s="4"/>
      <c r="H677" s="11"/>
      <c r="I677" s="11"/>
      <c r="J677" s="4"/>
      <c r="K677" s="18"/>
    </row>
    <row r="678" spans="1:11" ht="16.5">
      <c r="A678" s="11"/>
      <c r="B678" s="11"/>
      <c r="C678" s="4"/>
      <c r="D678" s="4"/>
      <c r="E678" s="4"/>
      <c r="F678" s="4"/>
      <c r="G678" s="4"/>
      <c r="H678" s="11"/>
      <c r="I678" s="11"/>
      <c r="J678" s="4"/>
      <c r="K678" s="18"/>
    </row>
    <row r="679" spans="1:11" ht="16.5">
      <c r="A679" s="11"/>
      <c r="B679" s="11"/>
      <c r="C679" s="4"/>
      <c r="D679" s="4"/>
      <c r="E679" s="4"/>
      <c r="F679" s="4"/>
      <c r="G679" s="4"/>
      <c r="H679" s="11"/>
      <c r="I679" s="11"/>
      <c r="J679" s="4"/>
      <c r="K679" s="18"/>
    </row>
    <row r="680" spans="1:11" ht="16.5">
      <c r="A680" s="11"/>
      <c r="B680" s="11"/>
      <c r="C680" s="4"/>
      <c r="D680" s="4"/>
      <c r="E680" s="4"/>
      <c r="F680" s="4"/>
      <c r="G680" s="4"/>
      <c r="H680" s="11"/>
      <c r="I680" s="11"/>
      <c r="J680" s="4"/>
      <c r="K680" s="18"/>
    </row>
    <row r="681" spans="1:11" ht="16.5">
      <c r="A681" s="11"/>
      <c r="B681" s="11"/>
      <c r="C681" s="4"/>
      <c r="D681" s="4"/>
      <c r="E681" s="4"/>
      <c r="F681" s="4"/>
      <c r="G681" s="4"/>
      <c r="H681" s="11"/>
      <c r="I681" s="11"/>
      <c r="J681" s="4"/>
      <c r="K681" s="18"/>
    </row>
    <row r="682" spans="1:11" ht="16.5">
      <c r="A682" s="11"/>
      <c r="B682" s="11"/>
      <c r="C682" s="4"/>
      <c r="D682" s="4"/>
      <c r="E682" s="4"/>
      <c r="F682" s="4"/>
      <c r="G682" s="4"/>
      <c r="H682" s="11"/>
      <c r="I682" s="11"/>
      <c r="J682" s="4"/>
      <c r="K682" s="18"/>
    </row>
    <row r="683" spans="1:11" ht="16.5">
      <c r="A683" s="11"/>
      <c r="B683" s="11"/>
      <c r="C683" s="4"/>
      <c r="D683" s="4"/>
      <c r="E683" s="4"/>
      <c r="F683" s="4"/>
      <c r="G683" s="4"/>
      <c r="H683" s="11"/>
      <c r="I683" s="11"/>
      <c r="J683" s="4"/>
      <c r="K683" s="18"/>
    </row>
    <row r="684" spans="1:11" ht="16.5">
      <c r="A684" s="11"/>
      <c r="B684" s="11"/>
      <c r="C684" s="4"/>
      <c r="D684" s="4"/>
      <c r="E684" s="4"/>
      <c r="F684" s="4"/>
      <c r="G684" s="4"/>
      <c r="H684" s="11"/>
      <c r="I684" s="11"/>
      <c r="J684" s="4"/>
      <c r="K684" s="18"/>
    </row>
    <row r="685" spans="1:11" ht="16.5">
      <c r="A685" s="11"/>
      <c r="B685" s="11"/>
      <c r="C685" s="4"/>
      <c r="D685" s="4"/>
      <c r="E685" s="4"/>
      <c r="F685" s="4"/>
      <c r="G685" s="4"/>
      <c r="H685" s="11"/>
      <c r="I685" s="11"/>
      <c r="J685" s="4"/>
      <c r="K685" s="18"/>
    </row>
    <row r="686" spans="1:11" ht="16.5">
      <c r="A686" s="11"/>
      <c r="B686" s="11"/>
      <c r="C686" s="4"/>
      <c r="D686" s="4"/>
      <c r="E686" s="4"/>
      <c r="F686" s="4"/>
      <c r="G686" s="4"/>
      <c r="H686" s="11"/>
      <c r="I686" s="11"/>
      <c r="J686" s="4"/>
      <c r="K686" s="18"/>
    </row>
    <row r="687" spans="1:11" ht="16.5">
      <c r="A687" s="11"/>
      <c r="B687" s="11"/>
      <c r="C687" s="4"/>
      <c r="D687" s="4"/>
      <c r="E687" s="4"/>
      <c r="F687" s="4"/>
      <c r="G687" s="4"/>
      <c r="H687" s="11"/>
      <c r="I687" s="11"/>
      <c r="J687" s="4"/>
      <c r="K687" s="18"/>
    </row>
    <row r="688" spans="1:11" ht="16.5">
      <c r="A688" s="11"/>
      <c r="B688" s="11"/>
      <c r="C688" s="4"/>
      <c r="D688" s="4"/>
      <c r="E688" s="4"/>
      <c r="F688" s="4"/>
      <c r="G688" s="4"/>
      <c r="H688" s="11"/>
      <c r="I688" s="11"/>
      <c r="J688" s="4"/>
      <c r="K688" s="18"/>
    </row>
    <row r="689" spans="1:11" ht="16.5">
      <c r="A689" s="11"/>
      <c r="B689" s="11"/>
      <c r="C689" s="4"/>
      <c r="D689" s="4"/>
      <c r="E689" s="4"/>
      <c r="F689" s="4"/>
      <c r="G689" s="4"/>
      <c r="H689" s="11"/>
      <c r="I689" s="11"/>
      <c r="J689" s="4"/>
      <c r="K689" s="18"/>
    </row>
    <row r="690" spans="1:11" ht="16.5">
      <c r="A690" s="11"/>
      <c r="B690" s="11"/>
      <c r="C690" s="4"/>
      <c r="D690" s="4"/>
      <c r="E690" s="4"/>
      <c r="F690" s="4"/>
      <c r="G690" s="4"/>
      <c r="H690" s="11"/>
      <c r="I690" s="11"/>
      <c r="J690" s="4"/>
      <c r="K690" s="18"/>
    </row>
    <row r="691" spans="1:11" ht="16.5">
      <c r="A691" s="11"/>
      <c r="B691" s="11"/>
      <c r="C691" s="4"/>
      <c r="D691" s="4"/>
      <c r="E691" s="4"/>
      <c r="F691" s="4"/>
      <c r="G691" s="4"/>
      <c r="H691" s="11"/>
      <c r="I691" s="11"/>
      <c r="J691" s="4"/>
      <c r="K691" s="18"/>
    </row>
    <row r="692" spans="1:11" ht="16.5">
      <c r="A692" s="11"/>
      <c r="B692" s="11"/>
      <c r="C692" s="4"/>
      <c r="D692" s="4"/>
      <c r="E692" s="4"/>
      <c r="F692" s="4"/>
      <c r="G692" s="4"/>
      <c r="H692" s="11"/>
      <c r="I692" s="11"/>
      <c r="J692" s="4"/>
      <c r="K692" s="18"/>
    </row>
    <row r="693" spans="1:11" ht="16.5">
      <c r="A693" s="11"/>
      <c r="B693" s="11"/>
      <c r="C693" s="4"/>
      <c r="D693" s="4"/>
      <c r="E693" s="4"/>
      <c r="F693" s="4"/>
      <c r="G693" s="4"/>
      <c r="H693" s="11"/>
      <c r="I693" s="11"/>
      <c r="J693" s="4"/>
      <c r="K693" s="18"/>
    </row>
    <row r="694" spans="1:11" ht="16.5">
      <c r="A694" s="11"/>
      <c r="B694" s="11"/>
      <c r="C694" s="4"/>
      <c r="D694" s="4"/>
      <c r="E694" s="4"/>
      <c r="F694" s="4"/>
      <c r="G694" s="4"/>
      <c r="H694" s="11"/>
      <c r="I694" s="11"/>
      <c r="J694" s="4"/>
      <c r="K694" s="18"/>
    </row>
    <row r="695" spans="1:11" ht="16.5">
      <c r="A695" s="11"/>
      <c r="B695" s="11"/>
      <c r="C695" s="4"/>
      <c r="D695" s="4"/>
      <c r="E695" s="4"/>
      <c r="F695" s="4"/>
      <c r="G695" s="4"/>
      <c r="H695" s="11"/>
      <c r="I695" s="11"/>
      <c r="J695" s="4"/>
      <c r="K695" s="18"/>
    </row>
    <row r="696" spans="1:11" ht="16.5">
      <c r="A696" s="11"/>
      <c r="B696" s="11"/>
      <c r="C696" s="4"/>
      <c r="D696" s="4"/>
      <c r="E696" s="4"/>
      <c r="F696" s="4"/>
      <c r="G696" s="4"/>
      <c r="H696" s="11"/>
      <c r="I696" s="11"/>
      <c r="J696" s="4"/>
      <c r="K696" s="18"/>
    </row>
    <row r="697" spans="1:11" ht="16.5">
      <c r="A697" s="11"/>
      <c r="B697" s="11"/>
      <c r="C697" s="4"/>
      <c r="D697" s="4"/>
      <c r="E697" s="4"/>
      <c r="F697" s="4"/>
      <c r="G697" s="4"/>
      <c r="H697" s="11"/>
      <c r="I697" s="11"/>
      <c r="J697" s="4"/>
      <c r="K697" s="18"/>
    </row>
    <row r="698" spans="1:11" ht="16.5">
      <c r="A698" s="11"/>
      <c r="B698" s="11"/>
      <c r="C698" s="4"/>
      <c r="D698" s="4"/>
      <c r="E698" s="4"/>
      <c r="F698" s="4"/>
      <c r="G698" s="4"/>
      <c r="H698" s="11"/>
      <c r="I698" s="11"/>
      <c r="J698" s="4"/>
      <c r="K698" s="18"/>
    </row>
    <row r="699" spans="1:11" ht="16.5">
      <c r="A699" s="11"/>
      <c r="B699" s="11"/>
      <c r="C699" s="4"/>
      <c r="D699" s="4"/>
      <c r="E699" s="4"/>
      <c r="F699" s="4"/>
      <c r="G699" s="4"/>
      <c r="H699" s="11"/>
      <c r="I699" s="11"/>
      <c r="J699" s="4"/>
      <c r="K699" s="18"/>
    </row>
    <row r="700" spans="1:11" ht="16.5">
      <c r="A700" s="11"/>
      <c r="B700" s="11"/>
      <c r="C700" s="4"/>
      <c r="D700" s="4"/>
      <c r="E700" s="4"/>
      <c r="F700" s="4"/>
      <c r="G700" s="4"/>
      <c r="H700" s="11"/>
      <c r="I700" s="11"/>
      <c r="J700" s="4"/>
      <c r="K700" s="18"/>
    </row>
    <row r="701" spans="1:11" ht="16.5">
      <c r="A701" s="11"/>
      <c r="B701" s="11"/>
      <c r="C701" s="4"/>
      <c r="D701" s="4"/>
      <c r="E701" s="4"/>
      <c r="F701" s="4"/>
      <c r="G701" s="4"/>
      <c r="H701" s="11"/>
      <c r="I701" s="11"/>
      <c r="J701" s="4"/>
      <c r="K701" s="18"/>
    </row>
    <row r="702" spans="1:11" ht="16.5">
      <c r="A702" s="11"/>
      <c r="B702" s="11"/>
      <c r="C702" s="4"/>
      <c r="D702" s="4"/>
      <c r="E702" s="4"/>
      <c r="F702" s="4"/>
      <c r="G702" s="4"/>
      <c r="H702" s="11"/>
      <c r="I702" s="11"/>
      <c r="J702" s="4"/>
      <c r="K702" s="18"/>
    </row>
    <row r="703" spans="1:11" ht="16.5">
      <c r="A703" s="11"/>
      <c r="B703" s="11"/>
      <c r="C703" s="4"/>
      <c r="D703" s="4"/>
      <c r="E703" s="4"/>
      <c r="F703" s="4"/>
      <c r="G703" s="4"/>
      <c r="H703" s="11"/>
      <c r="I703" s="11"/>
      <c r="J703" s="4"/>
      <c r="K703" s="18"/>
    </row>
    <row r="704" spans="1:11" ht="16.5">
      <c r="A704" s="11"/>
      <c r="B704" s="11"/>
      <c r="C704" s="4"/>
      <c r="D704" s="4"/>
      <c r="E704" s="4"/>
      <c r="F704" s="4"/>
      <c r="G704" s="4"/>
      <c r="H704" s="11"/>
      <c r="I704" s="11"/>
      <c r="J704" s="4"/>
      <c r="K704" s="18"/>
    </row>
    <row r="705" spans="1:11" ht="16.5">
      <c r="A705" s="11"/>
      <c r="B705" s="11"/>
      <c r="C705" s="4"/>
      <c r="D705" s="4"/>
      <c r="E705" s="4"/>
      <c r="F705" s="4"/>
      <c r="G705" s="4"/>
      <c r="H705" s="11"/>
      <c r="I705" s="11"/>
      <c r="J705" s="4"/>
      <c r="K705" s="18"/>
    </row>
    <row r="706" spans="1:11" ht="16.5">
      <c r="A706" s="11"/>
      <c r="B706" s="11"/>
      <c r="C706" s="4"/>
      <c r="D706" s="4"/>
      <c r="E706" s="4"/>
      <c r="F706" s="4"/>
      <c r="G706" s="4"/>
      <c r="H706" s="11"/>
      <c r="I706" s="11"/>
      <c r="J706" s="4"/>
      <c r="K706" s="18"/>
    </row>
    <row r="707" spans="1:11" ht="16.5">
      <c r="A707" s="11"/>
      <c r="B707" s="11"/>
      <c r="C707" s="4"/>
      <c r="D707" s="4"/>
      <c r="E707" s="4"/>
      <c r="F707" s="4"/>
      <c r="G707" s="4"/>
      <c r="H707" s="11"/>
      <c r="I707" s="11"/>
      <c r="J707" s="4"/>
      <c r="K707" s="18"/>
    </row>
    <row r="708" spans="1:11" ht="16.5">
      <c r="A708" s="11"/>
      <c r="B708" s="11"/>
      <c r="C708" s="4"/>
      <c r="D708" s="4"/>
      <c r="E708" s="4"/>
      <c r="F708" s="4"/>
      <c r="G708" s="4"/>
      <c r="H708" s="11"/>
      <c r="I708" s="11"/>
      <c r="J708" s="4"/>
      <c r="K708" s="18"/>
    </row>
    <row r="709" spans="1:11" ht="16.5">
      <c r="A709" s="11"/>
      <c r="B709" s="11"/>
      <c r="C709" s="4"/>
      <c r="D709" s="4"/>
      <c r="E709" s="4"/>
      <c r="F709" s="4"/>
      <c r="G709" s="4"/>
      <c r="H709" s="11"/>
      <c r="I709" s="11"/>
      <c r="J709" s="4"/>
      <c r="K709" s="18"/>
    </row>
    <row r="710" spans="1:11" ht="16.5">
      <c r="A710" s="11"/>
      <c r="B710" s="11"/>
      <c r="C710" s="4"/>
      <c r="D710" s="4"/>
      <c r="E710" s="4"/>
      <c r="F710" s="4"/>
      <c r="G710" s="4"/>
      <c r="H710" s="11"/>
      <c r="I710" s="11"/>
      <c r="J710" s="4"/>
      <c r="K710" s="18"/>
    </row>
    <row r="711" spans="1:11" ht="16.5">
      <c r="A711" s="11"/>
      <c r="B711" s="11"/>
      <c r="C711" s="4"/>
      <c r="D711" s="4"/>
      <c r="E711" s="4"/>
      <c r="F711" s="4"/>
      <c r="G711" s="4"/>
      <c r="H711" s="11"/>
      <c r="I711" s="11"/>
      <c r="J711" s="4"/>
      <c r="K711" s="18"/>
    </row>
    <row r="712" spans="1:11" ht="16.5">
      <c r="A712" s="11"/>
      <c r="B712" s="11"/>
      <c r="C712" s="4"/>
      <c r="D712" s="4"/>
      <c r="E712" s="4"/>
      <c r="F712" s="4"/>
      <c r="G712" s="4"/>
      <c r="H712" s="11"/>
      <c r="I712" s="11"/>
      <c r="J712" s="4"/>
      <c r="K712" s="18"/>
    </row>
    <row r="713" spans="1:11" ht="16.5">
      <c r="A713" s="11"/>
      <c r="B713" s="11"/>
      <c r="C713" s="4"/>
      <c r="D713" s="4"/>
      <c r="E713" s="4"/>
      <c r="F713" s="4"/>
      <c r="G713" s="4"/>
      <c r="H713" s="11"/>
      <c r="I713" s="11"/>
      <c r="J713" s="4"/>
      <c r="K713" s="18"/>
    </row>
    <row r="714" spans="1:11" ht="16.5">
      <c r="A714" s="11"/>
      <c r="B714" s="11"/>
      <c r="C714" s="4"/>
      <c r="D714" s="4"/>
      <c r="E714" s="4"/>
      <c r="F714" s="4"/>
      <c r="G714" s="4"/>
      <c r="H714" s="11"/>
      <c r="I714" s="11"/>
      <c r="J714" s="4"/>
      <c r="K714" s="18"/>
    </row>
    <row r="715" spans="1:11" ht="16.5">
      <c r="A715" s="11"/>
      <c r="B715" s="11"/>
      <c r="C715" s="4"/>
      <c r="D715" s="4"/>
      <c r="E715" s="4"/>
      <c r="F715" s="4"/>
      <c r="G715" s="4"/>
      <c r="H715" s="11"/>
      <c r="I715" s="11"/>
      <c r="J715" s="4"/>
      <c r="K715" s="18"/>
    </row>
    <row r="716" spans="1:11" ht="16.5">
      <c r="A716" s="11"/>
      <c r="B716" s="11"/>
      <c r="C716" s="4"/>
      <c r="D716" s="4"/>
      <c r="E716" s="4"/>
      <c r="F716" s="4"/>
      <c r="G716" s="4"/>
      <c r="H716" s="11"/>
      <c r="I716" s="11"/>
      <c r="J716" s="4"/>
      <c r="K716" s="18"/>
    </row>
    <row r="717" spans="1:11" ht="16.5">
      <c r="A717" s="11"/>
      <c r="B717" s="11"/>
      <c r="C717" s="4"/>
      <c r="D717" s="4"/>
      <c r="E717" s="4"/>
      <c r="F717" s="4"/>
      <c r="G717" s="4"/>
      <c r="H717" s="11"/>
      <c r="I717" s="11"/>
      <c r="J717" s="4"/>
      <c r="K717" s="18"/>
    </row>
    <row r="718" spans="1:11" ht="16.5">
      <c r="A718" s="11"/>
      <c r="B718" s="11"/>
      <c r="C718" s="4"/>
      <c r="D718" s="4"/>
      <c r="E718" s="4"/>
      <c r="F718" s="4"/>
      <c r="G718" s="4"/>
      <c r="H718" s="11"/>
      <c r="I718" s="11"/>
      <c r="J718" s="4"/>
      <c r="K718" s="18"/>
    </row>
    <row r="719" spans="1:11" ht="16.5">
      <c r="A719" s="11"/>
      <c r="B719" s="11"/>
      <c r="C719" s="4"/>
      <c r="D719" s="4"/>
      <c r="E719" s="4"/>
      <c r="F719" s="4"/>
      <c r="G719" s="4"/>
      <c r="H719" s="11"/>
      <c r="I719" s="11"/>
      <c r="J719" s="4"/>
      <c r="K719" s="18"/>
    </row>
    <row r="720" spans="1:11" ht="16.5">
      <c r="A720" s="11"/>
      <c r="B720" s="11"/>
      <c r="C720" s="4"/>
      <c r="D720" s="4"/>
      <c r="E720" s="4"/>
      <c r="F720" s="4"/>
      <c r="G720" s="4"/>
      <c r="H720" s="11"/>
      <c r="I720" s="11"/>
      <c r="J720" s="4"/>
      <c r="K720" s="18"/>
    </row>
    <row r="721" spans="1:11" ht="16.5">
      <c r="A721" s="11"/>
      <c r="B721" s="11"/>
      <c r="C721" s="4"/>
      <c r="D721" s="4"/>
      <c r="E721" s="4"/>
      <c r="F721" s="4"/>
      <c r="G721" s="4"/>
      <c r="H721" s="11"/>
      <c r="I721" s="11"/>
      <c r="J721" s="4"/>
      <c r="K721" s="18"/>
    </row>
    <row r="722" spans="1:11" ht="16.5">
      <c r="A722" s="11"/>
      <c r="B722" s="11"/>
      <c r="C722" s="4"/>
      <c r="D722" s="4"/>
      <c r="E722" s="4"/>
      <c r="F722" s="4"/>
      <c r="G722" s="4"/>
      <c r="H722" s="11"/>
      <c r="I722" s="11"/>
      <c r="J722" s="4"/>
      <c r="K722" s="18"/>
    </row>
    <row r="723" spans="1:11" ht="16.5">
      <c r="A723" s="11"/>
      <c r="B723" s="11"/>
      <c r="C723" s="4"/>
      <c r="D723" s="4"/>
      <c r="E723" s="4"/>
      <c r="F723" s="4"/>
      <c r="G723" s="4"/>
      <c r="H723" s="11"/>
      <c r="I723" s="11"/>
      <c r="J723" s="4"/>
      <c r="K723" s="18"/>
    </row>
    <row r="724" spans="1:11" ht="16.5">
      <c r="A724" s="11"/>
      <c r="B724" s="11"/>
      <c r="C724" s="4"/>
      <c r="D724" s="4"/>
      <c r="E724" s="4"/>
      <c r="F724" s="4"/>
      <c r="G724" s="4"/>
      <c r="H724" s="11"/>
      <c r="I724" s="11"/>
      <c r="J724" s="4"/>
      <c r="K724" s="18"/>
    </row>
    <row r="725" spans="1:11" ht="16.5">
      <c r="A725" s="11"/>
      <c r="B725" s="11"/>
      <c r="C725" s="4"/>
      <c r="D725" s="4"/>
      <c r="E725" s="4"/>
      <c r="F725" s="4"/>
      <c r="G725" s="4"/>
      <c r="H725" s="11"/>
      <c r="I725" s="11"/>
      <c r="J725" s="4"/>
      <c r="K725" s="18"/>
    </row>
    <row r="726" spans="1:11" ht="16.5">
      <c r="A726" s="11"/>
      <c r="B726" s="11"/>
      <c r="C726" s="4"/>
      <c r="D726" s="4"/>
      <c r="E726" s="4"/>
      <c r="F726" s="4"/>
      <c r="G726" s="4"/>
      <c r="H726" s="11"/>
      <c r="I726" s="11"/>
      <c r="J726" s="4"/>
      <c r="K726" s="18"/>
    </row>
    <row r="727" spans="1:11" ht="16.5">
      <c r="A727" s="11"/>
      <c r="B727" s="11"/>
      <c r="C727" s="4"/>
      <c r="D727" s="4"/>
      <c r="E727" s="4"/>
      <c r="F727" s="4"/>
      <c r="G727" s="4"/>
      <c r="H727" s="11"/>
      <c r="I727" s="11"/>
      <c r="J727" s="4"/>
      <c r="K727" s="18"/>
    </row>
    <row r="728" spans="1:11" ht="16.5">
      <c r="A728" s="11"/>
      <c r="B728" s="11"/>
      <c r="C728" s="4"/>
      <c r="D728" s="4"/>
      <c r="E728" s="4"/>
      <c r="F728" s="4"/>
      <c r="G728" s="4"/>
      <c r="H728" s="11"/>
      <c r="I728" s="11"/>
      <c r="J728" s="4"/>
      <c r="K728" s="18"/>
    </row>
    <row r="729" spans="1:11" ht="16.5">
      <c r="A729" s="11"/>
      <c r="B729" s="11"/>
      <c r="C729" s="4"/>
      <c r="D729" s="4"/>
      <c r="E729" s="4"/>
      <c r="F729" s="4"/>
      <c r="G729" s="4"/>
      <c r="H729" s="11"/>
      <c r="I729" s="11"/>
      <c r="J729" s="4"/>
      <c r="K729" s="18"/>
    </row>
    <row r="730" spans="1:11" ht="16.5">
      <c r="A730" s="11"/>
      <c r="B730" s="11"/>
      <c r="C730" s="4"/>
      <c r="D730" s="4"/>
      <c r="E730" s="4"/>
      <c r="F730" s="4"/>
      <c r="G730" s="4"/>
      <c r="H730" s="11"/>
      <c r="I730" s="11"/>
      <c r="J730" s="4"/>
      <c r="K730" s="18"/>
    </row>
    <row r="731" spans="1:11" ht="16.5">
      <c r="A731" s="11"/>
      <c r="B731" s="11"/>
      <c r="C731" s="4"/>
      <c r="D731" s="4"/>
      <c r="E731" s="4"/>
      <c r="F731" s="4"/>
      <c r="G731" s="4"/>
      <c r="H731" s="11"/>
      <c r="I731" s="11"/>
      <c r="J731" s="4"/>
      <c r="K731" s="18"/>
    </row>
    <row r="732" spans="1:11" ht="16.5">
      <c r="A732" s="11"/>
      <c r="B732" s="11"/>
      <c r="C732" s="4"/>
      <c r="D732" s="4"/>
      <c r="E732" s="4"/>
      <c r="F732" s="4"/>
      <c r="G732" s="4"/>
      <c r="H732" s="11"/>
      <c r="I732" s="11"/>
      <c r="J732" s="4"/>
      <c r="K732" s="18"/>
    </row>
    <row r="733" spans="1:11" ht="16.5">
      <c r="A733" s="11"/>
      <c r="B733" s="11"/>
      <c r="C733" s="4"/>
      <c r="D733" s="4"/>
      <c r="E733" s="4"/>
      <c r="F733" s="4"/>
      <c r="G733" s="4"/>
      <c r="H733" s="11"/>
      <c r="I733" s="11"/>
      <c r="J733" s="4"/>
      <c r="K733" s="18"/>
    </row>
    <row r="734" spans="1:11" ht="16.5">
      <c r="A734" s="11"/>
      <c r="B734" s="11"/>
      <c r="C734" s="4"/>
      <c r="D734" s="4"/>
      <c r="E734" s="4"/>
      <c r="F734" s="4"/>
      <c r="G734" s="4"/>
      <c r="H734" s="11"/>
      <c r="I734" s="11"/>
      <c r="J734" s="4"/>
      <c r="K734" s="18"/>
    </row>
    <row r="735" spans="1:11" ht="16.5">
      <c r="A735" s="11"/>
      <c r="B735" s="11"/>
      <c r="C735" s="4"/>
      <c r="D735" s="4"/>
      <c r="E735" s="4"/>
      <c r="F735" s="4"/>
      <c r="G735" s="4"/>
      <c r="H735" s="11"/>
      <c r="I735" s="11"/>
      <c r="J735" s="4"/>
      <c r="K735" s="18"/>
    </row>
    <row r="736" spans="1:11" ht="16.5">
      <c r="A736" s="11"/>
      <c r="B736" s="11"/>
      <c r="C736" s="4"/>
      <c r="D736" s="4"/>
      <c r="E736" s="4"/>
      <c r="F736" s="4"/>
      <c r="G736" s="4"/>
      <c r="H736" s="11"/>
      <c r="I736" s="11"/>
      <c r="J736" s="4"/>
      <c r="K736" s="18"/>
    </row>
    <row r="737" spans="1:11" ht="16.5">
      <c r="A737" s="11"/>
      <c r="B737" s="11"/>
      <c r="C737" s="4"/>
      <c r="D737" s="4"/>
      <c r="E737" s="4"/>
      <c r="F737" s="4"/>
      <c r="G737" s="4"/>
      <c r="H737" s="11"/>
      <c r="I737" s="11"/>
      <c r="J737" s="4"/>
      <c r="K737" s="18"/>
    </row>
    <row r="738" spans="1:11" ht="16.5">
      <c r="A738" s="11"/>
      <c r="B738" s="11"/>
      <c r="C738" s="4"/>
      <c r="D738" s="4"/>
      <c r="E738" s="4"/>
      <c r="F738" s="4"/>
      <c r="G738" s="4"/>
      <c r="H738" s="11"/>
      <c r="I738" s="11"/>
      <c r="J738" s="4"/>
      <c r="K738" s="18"/>
    </row>
    <row r="739" spans="1:11" ht="16.5">
      <c r="A739" s="11"/>
      <c r="B739" s="11"/>
      <c r="C739" s="4"/>
      <c r="D739" s="4"/>
      <c r="E739" s="4"/>
      <c r="F739" s="4"/>
      <c r="G739" s="4"/>
      <c r="H739" s="11"/>
      <c r="I739" s="11"/>
      <c r="J739" s="4"/>
      <c r="K739" s="18"/>
    </row>
    <row r="740" spans="1:11" ht="16.5">
      <c r="A740" s="11"/>
      <c r="B740" s="11"/>
      <c r="C740" s="4"/>
      <c r="D740" s="4"/>
      <c r="E740" s="4"/>
      <c r="F740" s="4"/>
      <c r="G740" s="4"/>
      <c r="H740" s="11"/>
      <c r="I740" s="11"/>
      <c r="J740" s="4"/>
      <c r="K740" s="18"/>
    </row>
    <row r="741" spans="1:11" ht="16.5">
      <c r="A741" s="11"/>
      <c r="B741" s="11"/>
      <c r="C741" s="4"/>
      <c r="D741" s="4"/>
      <c r="E741" s="4"/>
      <c r="F741" s="4"/>
      <c r="G741" s="4"/>
      <c r="H741" s="11"/>
      <c r="I741" s="11"/>
      <c r="J741" s="4"/>
      <c r="K741" s="18"/>
    </row>
    <row r="742" spans="1:11" ht="16.5">
      <c r="A742" s="11"/>
      <c r="B742" s="11"/>
      <c r="C742" s="4"/>
      <c r="D742" s="4"/>
      <c r="E742" s="4"/>
      <c r="F742" s="4"/>
      <c r="G742" s="4"/>
      <c r="H742" s="11"/>
      <c r="I742" s="11"/>
      <c r="J742" s="4"/>
      <c r="K742" s="18"/>
    </row>
    <row r="743" spans="1:11" ht="16.5">
      <c r="A743" s="11"/>
      <c r="B743" s="11"/>
      <c r="C743" s="4"/>
      <c r="D743" s="4"/>
      <c r="E743" s="4"/>
      <c r="F743" s="4"/>
      <c r="G743" s="4"/>
      <c r="H743" s="11"/>
      <c r="I743" s="11"/>
      <c r="J743" s="4"/>
      <c r="K743" s="18"/>
    </row>
    <row r="744" spans="1:11" ht="16.5">
      <c r="A744" s="11"/>
      <c r="B744" s="11"/>
      <c r="C744" s="4"/>
      <c r="D744" s="4"/>
      <c r="E744" s="4"/>
      <c r="F744" s="4"/>
      <c r="G744" s="4"/>
      <c r="H744" s="11"/>
      <c r="I744" s="11"/>
      <c r="J744" s="4"/>
      <c r="K744" s="18"/>
    </row>
    <row r="745" spans="1:11" ht="16.5">
      <c r="A745" s="11"/>
      <c r="B745" s="11"/>
      <c r="C745" s="4"/>
      <c r="D745" s="4"/>
      <c r="E745" s="4"/>
      <c r="F745" s="4"/>
      <c r="G745" s="4"/>
      <c r="H745" s="11"/>
      <c r="I745" s="11"/>
      <c r="J745" s="4"/>
      <c r="K745" s="18"/>
    </row>
    <row r="746" spans="1:11" ht="16.5">
      <c r="A746" s="11"/>
      <c r="B746" s="11"/>
      <c r="C746" s="4"/>
      <c r="D746" s="4"/>
      <c r="E746" s="4"/>
      <c r="F746" s="4"/>
      <c r="G746" s="4"/>
      <c r="H746" s="11"/>
      <c r="I746" s="11"/>
      <c r="J746" s="4"/>
      <c r="K746" s="18"/>
    </row>
    <row r="747" spans="1:11" ht="16.5">
      <c r="A747" s="11"/>
      <c r="B747" s="11"/>
      <c r="C747" s="4"/>
      <c r="D747" s="4"/>
      <c r="E747" s="4"/>
      <c r="F747" s="4"/>
      <c r="G747" s="4"/>
      <c r="H747" s="11"/>
      <c r="I747" s="11"/>
      <c r="J747" s="4"/>
      <c r="K747" s="18"/>
    </row>
    <row r="748" spans="1:11" ht="16.5">
      <c r="A748" s="11"/>
      <c r="B748" s="11"/>
      <c r="C748" s="4"/>
      <c r="D748" s="4"/>
      <c r="E748" s="4"/>
      <c r="F748" s="4"/>
      <c r="G748" s="4"/>
      <c r="H748" s="11"/>
      <c r="I748" s="11"/>
      <c r="J748" s="4"/>
      <c r="K748" s="18"/>
    </row>
    <row r="749" spans="1:11" ht="16.5">
      <c r="A749" s="11"/>
      <c r="B749" s="11"/>
      <c r="C749" s="4"/>
      <c r="D749" s="4"/>
      <c r="E749" s="4"/>
      <c r="F749" s="4"/>
      <c r="G749" s="4"/>
      <c r="H749" s="11"/>
      <c r="I749" s="11"/>
      <c r="J749" s="4"/>
      <c r="K749" s="18"/>
    </row>
    <row r="750" spans="1:11" ht="16.5">
      <c r="A750" s="11"/>
      <c r="B750" s="11"/>
      <c r="C750" s="4"/>
      <c r="D750" s="4"/>
      <c r="E750" s="4"/>
      <c r="F750" s="4"/>
      <c r="G750" s="4"/>
      <c r="H750" s="11"/>
      <c r="I750" s="11"/>
      <c r="J750" s="4"/>
      <c r="K750" s="18"/>
    </row>
    <row r="751" spans="1:11" ht="16.5">
      <c r="A751" s="11"/>
      <c r="B751" s="11"/>
      <c r="C751" s="4"/>
      <c r="D751" s="4"/>
      <c r="E751" s="4"/>
      <c r="F751" s="4"/>
      <c r="G751" s="4"/>
      <c r="H751" s="11"/>
      <c r="I751" s="11"/>
      <c r="J751" s="4"/>
      <c r="K751" s="18"/>
    </row>
    <row r="752" spans="1:11" ht="16.5">
      <c r="A752" s="11"/>
      <c r="B752" s="11"/>
      <c r="C752" s="4"/>
      <c r="D752" s="4"/>
      <c r="E752" s="4"/>
      <c r="F752" s="4"/>
      <c r="G752" s="4"/>
      <c r="H752" s="11"/>
      <c r="I752" s="11"/>
      <c r="J752" s="4"/>
      <c r="K752" s="18"/>
    </row>
    <row r="753" spans="1:11" ht="16.5">
      <c r="A753" s="11"/>
      <c r="B753" s="11"/>
      <c r="C753" s="4"/>
      <c r="D753" s="4"/>
      <c r="E753" s="4"/>
      <c r="F753" s="4"/>
      <c r="G753" s="4"/>
      <c r="H753" s="11"/>
      <c r="I753" s="11"/>
      <c r="J753" s="4"/>
      <c r="K753" s="18"/>
    </row>
    <row r="754" spans="1:11" ht="16.5">
      <c r="A754" s="11"/>
      <c r="B754" s="11"/>
      <c r="C754" s="4"/>
      <c r="D754" s="4"/>
      <c r="E754" s="4"/>
      <c r="F754" s="4"/>
      <c r="G754" s="4"/>
      <c r="H754" s="11"/>
      <c r="I754" s="11"/>
      <c r="J754" s="4"/>
      <c r="K754" s="18"/>
    </row>
    <row r="755" spans="1:11" ht="16.5">
      <c r="A755" s="11"/>
      <c r="B755" s="11"/>
      <c r="C755" s="4"/>
      <c r="D755" s="4"/>
      <c r="E755" s="4"/>
      <c r="F755" s="4"/>
      <c r="G755" s="4"/>
      <c r="H755" s="11"/>
      <c r="I755" s="11"/>
      <c r="J755" s="4"/>
      <c r="K755" s="18"/>
    </row>
    <row r="756" spans="1:11" ht="16.5">
      <c r="A756" s="11"/>
      <c r="B756" s="11"/>
      <c r="C756" s="4"/>
      <c r="D756" s="4"/>
      <c r="E756" s="4"/>
      <c r="F756" s="4"/>
      <c r="G756" s="4"/>
      <c r="H756" s="11"/>
      <c r="I756" s="11"/>
      <c r="J756" s="4"/>
      <c r="K756" s="18"/>
    </row>
    <row r="757" spans="1:11" ht="16.5">
      <c r="A757" s="11"/>
      <c r="B757" s="11"/>
      <c r="C757" s="4"/>
      <c r="D757" s="4"/>
      <c r="E757" s="4"/>
      <c r="F757" s="4"/>
      <c r="G757" s="4"/>
      <c r="H757" s="11"/>
      <c r="I757" s="11"/>
      <c r="J757" s="4"/>
      <c r="K757" s="18"/>
    </row>
    <row r="758" spans="1:11" ht="16.5">
      <c r="A758" s="11"/>
      <c r="B758" s="11"/>
      <c r="C758" s="4"/>
      <c r="D758" s="4"/>
      <c r="E758" s="4"/>
      <c r="F758" s="4"/>
      <c r="G758" s="4"/>
      <c r="H758" s="11"/>
      <c r="I758" s="11"/>
      <c r="J758" s="4"/>
      <c r="K758" s="18"/>
    </row>
    <row r="759" spans="1:11" ht="16.5">
      <c r="A759" s="11"/>
      <c r="B759" s="11"/>
      <c r="C759" s="4"/>
      <c r="D759" s="4"/>
      <c r="E759" s="4"/>
      <c r="F759" s="4"/>
      <c r="G759" s="4"/>
      <c r="H759" s="11"/>
      <c r="I759" s="11"/>
      <c r="J759" s="4"/>
      <c r="K759" s="18"/>
    </row>
    <row r="760" spans="1:11" ht="16.5">
      <c r="A760" s="11"/>
      <c r="B760" s="11"/>
      <c r="C760" s="4"/>
      <c r="D760" s="4"/>
      <c r="E760" s="4"/>
      <c r="F760" s="4"/>
      <c r="G760" s="4"/>
      <c r="H760" s="11"/>
      <c r="I760" s="11"/>
      <c r="J760" s="4"/>
      <c r="K760" s="18"/>
    </row>
    <row r="761" spans="1:11" ht="16.5">
      <c r="A761" s="11"/>
      <c r="B761" s="11"/>
      <c r="C761" s="4"/>
      <c r="D761" s="4"/>
      <c r="E761" s="4"/>
      <c r="F761" s="4"/>
      <c r="G761" s="4"/>
      <c r="H761" s="11"/>
      <c r="I761" s="11"/>
      <c r="J761" s="4"/>
      <c r="K761" s="18"/>
    </row>
    <row r="762" spans="1:11" ht="16.5">
      <c r="A762" s="11"/>
      <c r="B762" s="11"/>
      <c r="C762" s="4"/>
      <c r="D762" s="4"/>
      <c r="E762" s="4"/>
      <c r="F762" s="4"/>
      <c r="G762" s="4"/>
      <c r="H762" s="11"/>
      <c r="I762" s="11"/>
      <c r="J762" s="4"/>
      <c r="K762" s="18"/>
    </row>
    <row r="763" spans="1:11" ht="16.5">
      <c r="A763" s="11"/>
      <c r="B763" s="11"/>
      <c r="C763" s="4"/>
      <c r="D763" s="4"/>
      <c r="E763" s="4"/>
      <c r="F763" s="4"/>
      <c r="G763" s="4"/>
      <c r="H763" s="11"/>
      <c r="I763" s="11"/>
      <c r="J763" s="4"/>
      <c r="K763" s="18"/>
    </row>
    <row r="764" spans="1:11" ht="16.5">
      <c r="A764" s="11"/>
      <c r="B764" s="11"/>
      <c r="C764" s="4"/>
      <c r="D764" s="4"/>
      <c r="E764" s="4"/>
      <c r="F764" s="4"/>
      <c r="G764" s="4"/>
      <c r="H764" s="11"/>
      <c r="I764" s="11"/>
      <c r="J764" s="4"/>
      <c r="K764" s="18"/>
    </row>
    <row r="765" spans="1:11" ht="16.5">
      <c r="A765" s="11"/>
      <c r="B765" s="11"/>
      <c r="C765" s="4"/>
      <c r="D765" s="4"/>
      <c r="E765" s="4"/>
      <c r="F765" s="4"/>
      <c r="G765" s="4"/>
      <c r="H765" s="11"/>
      <c r="I765" s="11"/>
      <c r="J765" s="4"/>
      <c r="K765" s="18"/>
    </row>
    <row r="766" spans="1:11" ht="16.5">
      <c r="A766" s="11"/>
      <c r="B766" s="11"/>
      <c r="C766" s="4"/>
      <c r="D766" s="4"/>
      <c r="E766" s="4"/>
      <c r="F766" s="4"/>
      <c r="G766" s="4"/>
      <c r="H766" s="11"/>
      <c r="I766" s="11"/>
      <c r="J766" s="4"/>
      <c r="K766" s="18"/>
    </row>
    <row r="767" spans="1:11" ht="16.5">
      <c r="A767" s="11"/>
      <c r="B767" s="11"/>
      <c r="C767" s="4"/>
      <c r="D767" s="4"/>
      <c r="E767" s="4"/>
      <c r="F767" s="4"/>
      <c r="G767" s="4"/>
      <c r="H767" s="11"/>
      <c r="I767" s="11"/>
      <c r="J767" s="4"/>
      <c r="K767" s="18"/>
    </row>
    <row r="768" spans="1:11" ht="16.5">
      <c r="A768" s="11"/>
      <c r="B768" s="11"/>
      <c r="C768" s="4"/>
      <c r="D768" s="4"/>
      <c r="E768" s="4"/>
      <c r="F768" s="4"/>
      <c r="G768" s="4"/>
      <c r="H768" s="11"/>
      <c r="I768" s="11"/>
      <c r="J768" s="4"/>
      <c r="K768" s="18"/>
    </row>
    <row r="769" spans="1:11" ht="16.5">
      <c r="A769" s="11"/>
      <c r="B769" s="11"/>
      <c r="C769" s="4"/>
      <c r="D769" s="4"/>
      <c r="E769" s="4"/>
      <c r="F769" s="4"/>
      <c r="G769" s="4"/>
      <c r="H769" s="11"/>
      <c r="I769" s="11"/>
      <c r="J769" s="4"/>
      <c r="K769" s="18"/>
    </row>
    <row r="770" spans="1:11" ht="16.5">
      <c r="A770" s="11"/>
      <c r="B770" s="11"/>
      <c r="C770" s="4"/>
      <c r="D770" s="4"/>
      <c r="E770" s="4"/>
      <c r="F770" s="4"/>
      <c r="G770" s="4"/>
      <c r="H770" s="11"/>
      <c r="I770" s="11"/>
      <c r="J770" s="4"/>
      <c r="K770" s="18"/>
    </row>
    <row r="771" spans="1:11" ht="16.5">
      <c r="A771" s="11"/>
      <c r="B771" s="11"/>
      <c r="C771" s="4"/>
      <c r="D771" s="4"/>
      <c r="E771" s="4"/>
      <c r="F771" s="4"/>
      <c r="G771" s="4"/>
      <c r="H771" s="11"/>
      <c r="I771" s="11"/>
      <c r="J771" s="4"/>
      <c r="K771" s="18"/>
    </row>
    <row r="772" spans="1:11" ht="16.5">
      <c r="A772" s="11"/>
      <c r="B772" s="11"/>
      <c r="C772" s="4"/>
      <c r="D772" s="4"/>
      <c r="E772" s="4"/>
      <c r="F772" s="4"/>
      <c r="G772" s="4"/>
      <c r="H772" s="11"/>
      <c r="I772" s="11"/>
      <c r="J772" s="4"/>
      <c r="K772" s="18"/>
    </row>
    <row r="773" spans="1:11" ht="16.5">
      <c r="A773" s="11"/>
      <c r="B773" s="11"/>
      <c r="C773" s="4"/>
      <c r="D773" s="4"/>
      <c r="E773" s="4"/>
      <c r="F773" s="4"/>
      <c r="G773" s="4"/>
      <c r="H773" s="11"/>
      <c r="I773" s="11"/>
      <c r="J773" s="4"/>
      <c r="K773" s="18"/>
    </row>
    <row r="774" spans="1:11" ht="16.5">
      <c r="A774" s="11"/>
      <c r="B774" s="11"/>
      <c r="C774" s="4"/>
      <c r="D774" s="4"/>
      <c r="E774" s="4"/>
      <c r="F774" s="4"/>
      <c r="G774" s="4"/>
      <c r="H774" s="11"/>
      <c r="I774" s="11"/>
      <c r="J774" s="4"/>
      <c r="K774" s="18"/>
    </row>
    <row r="775" spans="1:11" ht="16.5">
      <c r="A775" s="11"/>
      <c r="B775" s="11"/>
      <c r="C775" s="4"/>
      <c r="D775" s="4"/>
      <c r="E775" s="4"/>
      <c r="F775" s="4"/>
      <c r="G775" s="4"/>
      <c r="H775" s="11"/>
      <c r="I775" s="11"/>
      <c r="J775" s="4"/>
      <c r="K775" s="18"/>
    </row>
    <row r="776" spans="1:11" ht="16.5">
      <c r="A776" s="11"/>
      <c r="B776" s="11"/>
      <c r="C776" s="4"/>
      <c r="D776" s="4"/>
      <c r="E776" s="4"/>
      <c r="F776" s="4"/>
      <c r="G776" s="4"/>
      <c r="H776" s="11"/>
      <c r="I776" s="11"/>
      <c r="J776" s="4"/>
      <c r="K776" s="18"/>
    </row>
    <row r="777" spans="1:11" ht="16.5">
      <c r="A777" s="11"/>
      <c r="B777" s="11"/>
      <c r="C777" s="4"/>
      <c r="D777" s="4"/>
      <c r="E777" s="4"/>
      <c r="F777" s="4"/>
      <c r="G777" s="4"/>
      <c r="H777" s="11"/>
      <c r="I777" s="11"/>
      <c r="J777" s="4"/>
      <c r="K777" s="18"/>
    </row>
    <row r="778" spans="1:11" ht="16.5">
      <c r="A778" s="11"/>
      <c r="B778" s="11"/>
      <c r="C778" s="4"/>
      <c r="D778" s="4"/>
      <c r="E778" s="4"/>
      <c r="F778" s="4"/>
      <c r="G778" s="4"/>
      <c r="H778" s="11"/>
      <c r="I778" s="11"/>
      <c r="J778" s="4"/>
      <c r="K778" s="18"/>
    </row>
    <row r="779" spans="1:11" ht="16.5">
      <c r="A779" s="11"/>
      <c r="B779" s="11"/>
      <c r="C779" s="4"/>
      <c r="D779" s="4"/>
      <c r="E779" s="4"/>
      <c r="F779" s="4"/>
      <c r="G779" s="4"/>
      <c r="H779" s="11"/>
      <c r="I779" s="11"/>
      <c r="J779" s="4"/>
      <c r="K779" s="18"/>
    </row>
    <row r="780" spans="1:11" ht="16.5">
      <c r="A780" s="11"/>
      <c r="B780" s="11"/>
      <c r="C780" s="4"/>
      <c r="D780" s="4"/>
      <c r="E780" s="4"/>
      <c r="F780" s="4"/>
      <c r="G780" s="4"/>
      <c r="H780" s="11"/>
      <c r="I780" s="11"/>
      <c r="J780" s="4"/>
      <c r="K780" s="18"/>
    </row>
    <row r="781" spans="1:11" ht="16.5">
      <c r="A781" s="11"/>
      <c r="B781" s="11"/>
      <c r="C781" s="4"/>
      <c r="D781" s="4"/>
      <c r="E781" s="4"/>
      <c r="F781" s="4"/>
      <c r="G781" s="4"/>
      <c r="H781" s="11"/>
      <c r="I781" s="11"/>
      <c r="J781" s="4"/>
      <c r="K781" s="18"/>
    </row>
    <row r="782" spans="1:11" ht="16.5">
      <c r="A782" s="11"/>
      <c r="B782" s="11"/>
      <c r="C782" s="4"/>
      <c r="D782" s="4"/>
      <c r="E782" s="4"/>
      <c r="F782" s="4"/>
      <c r="G782" s="4"/>
      <c r="H782" s="11"/>
      <c r="I782" s="11"/>
      <c r="J782" s="4"/>
      <c r="K782" s="18"/>
    </row>
    <row r="783" spans="1:11" ht="16.5">
      <c r="A783" s="11"/>
      <c r="B783" s="11"/>
      <c r="C783" s="4"/>
      <c r="D783" s="4"/>
      <c r="E783" s="4"/>
      <c r="F783" s="4"/>
      <c r="G783" s="4"/>
      <c r="H783" s="11"/>
      <c r="I783" s="11"/>
      <c r="J783" s="4"/>
      <c r="K783" s="18"/>
    </row>
    <row r="784" spans="1:11" ht="16.5">
      <c r="A784" s="11"/>
      <c r="B784" s="11"/>
      <c r="C784" s="4"/>
      <c r="D784" s="4"/>
      <c r="E784" s="4"/>
      <c r="F784" s="4"/>
      <c r="G784" s="4"/>
      <c r="H784" s="11"/>
      <c r="I784" s="11"/>
      <c r="J784" s="4"/>
      <c r="K784" s="18"/>
    </row>
    <row r="785" spans="1:11" ht="16.5">
      <c r="A785" s="11"/>
      <c r="B785" s="11"/>
      <c r="C785" s="4"/>
      <c r="D785" s="4"/>
      <c r="E785" s="4"/>
      <c r="F785" s="4"/>
      <c r="G785" s="4"/>
      <c r="H785" s="11"/>
      <c r="I785" s="11"/>
      <c r="J785" s="4"/>
      <c r="K785" s="18"/>
    </row>
    <row r="786" spans="1:11" ht="16.5">
      <c r="A786" s="11"/>
      <c r="B786" s="11"/>
      <c r="C786" s="4"/>
      <c r="D786" s="4"/>
      <c r="E786" s="4"/>
      <c r="F786" s="4"/>
      <c r="G786" s="4"/>
      <c r="H786" s="11"/>
      <c r="I786" s="11"/>
      <c r="J786" s="4"/>
      <c r="K786" s="18"/>
    </row>
    <row r="787" spans="1:11" ht="16.5">
      <c r="A787" s="11"/>
      <c r="B787" s="11"/>
      <c r="C787" s="4"/>
      <c r="D787" s="4"/>
      <c r="E787" s="4"/>
      <c r="F787" s="4"/>
      <c r="G787" s="4"/>
      <c r="H787" s="11"/>
      <c r="I787" s="11"/>
      <c r="J787" s="4"/>
      <c r="K787" s="18"/>
    </row>
    <row r="788" spans="1:11" ht="16.5">
      <c r="A788" s="11"/>
      <c r="B788" s="11"/>
      <c r="C788" s="4"/>
      <c r="D788" s="4"/>
      <c r="E788" s="4"/>
      <c r="F788" s="4"/>
      <c r="G788" s="4"/>
      <c r="H788" s="11"/>
      <c r="I788" s="11"/>
      <c r="J788" s="4"/>
      <c r="K788" s="18"/>
    </row>
    <row r="789" spans="1:11" ht="16.5">
      <c r="A789" s="11"/>
      <c r="B789" s="11"/>
      <c r="C789" s="4"/>
      <c r="D789" s="4"/>
      <c r="E789" s="4"/>
      <c r="F789" s="4"/>
      <c r="G789" s="4"/>
      <c r="H789" s="11"/>
      <c r="I789" s="11"/>
      <c r="J789" s="4"/>
      <c r="K789" s="18"/>
    </row>
    <row r="790" spans="1:11" ht="16.5">
      <c r="A790" s="11"/>
      <c r="B790" s="11"/>
      <c r="C790" s="4"/>
      <c r="D790" s="4"/>
      <c r="E790" s="4"/>
      <c r="F790" s="4"/>
      <c r="G790" s="4"/>
      <c r="H790" s="11"/>
      <c r="I790" s="11"/>
      <c r="J790" s="4"/>
      <c r="K790" s="18"/>
    </row>
    <row r="791" spans="1:11" ht="16.5">
      <c r="A791" s="11"/>
      <c r="B791" s="11"/>
      <c r="C791" s="4"/>
      <c r="D791" s="4"/>
      <c r="E791" s="4"/>
      <c r="F791" s="4"/>
      <c r="G791" s="4"/>
      <c r="H791" s="11"/>
      <c r="I791" s="11"/>
      <c r="J791" s="4"/>
      <c r="K791" s="18"/>
    </row>
    <row r="792" spans="1:11" ht="16.5">
      <c r="A792" s="11"/>
      <c r="B792" s="11"/>
      <c r="C792" s="4"/>
      <c r="D792" s="4"/>
      <c r="E792" s="4"/>
      <c r="F792" s="4"/>
      <c r="G792" s="4"/>
      <c r="H792" s="11"/>
      <c r="I792" s="11"/>
      <c r="J792" s="4"/>
      <c r="K792" s="18"/>
    </row>
    <row r="793" spans="1:11" ht="16.5">
      <c r="A793" s="11"/>
      <c r="B793" s="11"/>
      <c r="C793" s="4"/>
      <c r="D793" s="4"/>
      <c r="E793" s="4"/>
      <c r="F793" s="4"/>
      <c r="G793" s="4"/>
      <c r="H793" s="11"/>
      <c r="I793" s="11"/>
      <c r="J793" s="4"/>
      <c r="K793" s="18"/>
    </row>
    <row r="794" spans="1:11" ht="16.5">
      <c r="A794" s="11"/>
      <c r="B794" s="11"/>
      <c r="C794" s="4"/>
      <c r="D794" s="4"/>
      <c r="E794" s="4"/>
      <c r="F794" s="4"/>
      <c r="G794" s="4"/>
      <c r="H794" s="11"/>
      <c r="I794" s="11"/>
      <c r="J794" s="4"/>
      <c r="K794" s="18"/>
    </row>
    <row r="795" spans="1:11" ht="16.5">
      <c r="A795" s="11"/>
      <c r="B795" s="11"/>
      <c r="C795" s="4"/>
      <c r="D795" s="4"/>
      <c r="E795" s="4"/>
      <c r="F795" s="4"/>
      <c r="G795" s="4"/>
      <c r="H795" s="11"/>
      <c r="I795" s="11"/>
      <c r="J795" s="4"/>
      <c r="K795" s="18"/>
    </row>
    <row r="796" spans="1:11" ht="16.5">
      <c r="A796" s="11"/>
      <c r="B796" s="11"/>
      <c r="C796" s="4"/>
      <c r="D796" s="4"/>
      <c r="E796" s="4"/>
      <c r="F796" s="4"/>
      <c r="G796" s="4"/>
      <c r="H796" s="11"/>
      <c r="I796" s="11"/>
      <c r="J796" s="4"/>
      <c r="K796" s="18"/>
    </row>
    <row r="797" spans="1:11" ht="16.5">
      <c r="A797" s="11"/>
      <c r="B797" s="11"/>
      <c r="C797" s="4"/>
      <c r="D797" s="4"/>
      <c r="E797" s="4"/>
      <c r="F797" s="4"/>
      <c r="G797" s="4"/>
      <c r="H797" s="11"/>
      <c r="I797" s="11"/>
      <c r="J797" s="4"/>
      <c r="K797" s="18"/>
    </row>
    <row r="798" spans="1:11" ht="16.5">
      <c r="A798" s="11"/>
      <c r="B798" s="11"/>
      <c r="C798" s="4"/>
      <c r="D798" s="4"/>
      <c r="E798" s="4"/>
      <c r="F798" s="4"/>
      <c r="G798" s="4"/>
      <c r="H798" s="11"/>
      <c r="I798" s="11"/>
      <c r="J798" s="4"/>
      <c r="K798" s="18"/>
    </row>
    <row r="799" spans="1:11" ht="16.5">
      <c r="A799" s="11"/>
      <c r="B799" s="11"/>
      <c r="C799" s="4"/>
      <c r="D799" s="4"/>
      <c r="E799" s="4"/>
      <c r="F799" s="4"/>
      <c r="G799" s="4"/>
      <c r="H799" s="11"/>
      <c r="I799" s="11"/>
      <c r="J799" s="4"/>
      <c r="K799" s="18"/>
    </row>
    <row r="800" spans="1:11" ht="16.5">
      <c r="A800" s="11"/>
      <c r="B800" s="11"/>
      <c r="C800" s="4"/>
      <c r="D800" s="4"/>
      <c r="E800" s="4"/>
      <c r="F800" s="4"/>
      <c r="G800" s="4"/>
      <c r="H800" s="11"/>
      <c r="I800" s="11"/>
      <c r="J800" s="4"/>
      <c r="K800" s="18"/>
    </row>
    <row r="801" spans="1:11" ht="16.5">
      <c r="A801" s="11"/>
      <c r="B801" s="11"/>
      <c r="C801" s="4"/>
      <c r="D801" s="4"/>
      <c r="E801" s="4"/>
      <c r="F801" s="4"/>
      <c r="G801" s="4"/>
      <c r="H801" s="11"/>
      <c r="I801" s="11"/>
      <c r="J801" s="4"/>
      <c r="K801" s="18"/>
    </row>
    <row r="802" spans="1:11" ht="16.5">
      <c r="A802" s="11"/>
      <c r="B802" s="11"/>
      <c r="C802" s="4"/>
      <c r="D802" s="4"/>
      <c r="E802" s="4"/>
      <c r="F802" s="4"/>
      <c r="G802" s="4"/>
      <c r="H802" s="11"/>
      <c r="I802" s="11"/>
      <c r="J802" s="4"/>
      <c r="K802" s="18"/>
    </row>
    <row r="803" spans="1:11" ht="16.5">
      <c r="A803" s="11"/>
      <c r="B803" s="11"/>
      <c r="C803" s="4"/>
      <c r="D803" s="4"/>
      <c r="E803" s="4"/>
      <c r="F803" s="4"/>
      <c r="G803" s="4"/>
      <c r="H803" s="11"/>
      <c r="I803" s="11"/>
      <c r="J803" s="4"/>
      <c r="K803" s="18"/>
    </row>
    <row r="804" spans="1:11" ht="16.5">
      <c r="A804" s="11"/>
      <c r="B804" s="11"/>
      <c r="C804" s="4"/>
      <c r="D804" s="4"/>
      <c r="E804" s="4"/>
      <c r="F804" s="4"/>
      <c r="G804" s="4"/>
      <c r="H804" s="11"/>
      <c r="I804" s="11"/>
      <c r="J804" s="4"/>
      <c r="K804" s="18"/>
    </row>
    <row r="805" spans="1:11" ht="16.5">
      <c r="A805" s="11"/>
      <c r="B805" s="11"/>
      <c r="C805" s="4"/>
      <c r="D805" s="4"/>
      <c r="E805" s="4"/>
      <c r="F805" s="4"/>
      <c r="G805" s="4"/>
      <c r="H805" s="11"/>
      <c r="I805" s="11"/>
      <c r="J805" s="4"/>
      <c r="K805" s="18"/>
    </row>
    <row r="806" spans="1:11" ht="16.5">
      <c r="A806" s="11"/>
      <c r="B806" s="11"/>
      <c r="C806" s="4"/>
      <c r="D806" s="4"/>
      <c r="E806" s="4"/>
      <c r="F806" s="4"/>
      <c r="G806" s="4"/>
      <c r="H806" s="11"/>
      <c r="I806" s="11"/>
      <c r="J806" s="4"/>
      <c r="K806" s="18"/>
    </row>
    <row r="807" spans="1:11" ht="16.5">
      <c r="A807" s="11"/>
      <c r="B807" s="11"/>
      <c r="C807" s="4"/>
      <c r="D807" s="4"/>
      <c r="E807" s="4"/>
      <c r="F807" s="4"/>
      <c r="G807" s="4"/>
      <c r="H807" s="11"/>
      <c r="I807" s="11"/>
      <c r="J807" s="4"/>
      <c r="K807" s="18"/>
    </row>
    <row r="808" spans="1:11" ht="16.5">
      <c r="A808" s="11"/>
      <c r="B808" s="11"/>
      <c r="C808" s="4"/>
      <c r="D808" s="4"/>
      <c r="E808" s="4"/>
      <c r="F808" s="4"/>
      <c r="G808" s="4"/>
      <c r="H808" s="11"/>
      <c r="I808" s="11"/>
      <c r="J808" s="4"/>
      <c r="K808" s="18"/>
    </row>
    <row r="809" spans="1:11" ht="16.5">
      <c r="A809" s="11"/>
      <c r="B809" s="11"/>
      <c r="C809" s="4"/>
      <c r="D809" s="4"/>
      <c r="E809" s="4"/>
      <c r="F809" s="4"/>
      <c r="G809" s="4"/>
      <c r="H809" s="11"/>
      <c r="I809" s="11"/>
      <c r="J809" s="4"/>
      <c r="K809" s="18"/>
    </row>
    <row r="810" spans="1:11" ht="16.5">
      <c r="A810" s="11"/>
      <c r="B810" s="11"/>
      <c r="C810" s="4"/>
      <c r="D810" s="4"/>
      <c r="E810" s="4"/>
      <c r="F810" s="4"/>
      <c r="G810" s="4"/>
      <c r="H810" s="11"/>
      <c r="I810" s="11"/>
      <c r="J810" s="4"/>
      <c r="K810" s="18"/>
    </row>
    <row r="811" spans="1:11" ht="16.5">
      <c r="A811" s="11"/>
      <c r="B811" s="11"/>
      <c r="C811" s="4"/>
      <c r="D811" s="4"/>
      <c r="E811" s="4"/>
      <c r="F811" s="4"/>
      <c r="G811" s="4"/>
      <c r="H811" s="11"/>
      <c r="I811" s="11"/>
      <c r="J811" s="4"/>
      <c r="K811" s="18"/>
    </row>
    <row r="812" spans="1:11" ht="16.5">
      <c r="A812" s="11"/>
      <c r="B812" s="11"/>
      <c r="C812" s="4"/>
      <c r="D812" s="4"/>
      <c r="E812" s="4"/>
      <c r="F812" s="4"/>
      <c r="G812" s="4"/>
      <c r="H812" s="11"/>
      <c r="I812" s="11"/>
      <c r="J812" s="4"/>
      <c r="K812" s="18"/>
    </row>
    <row r="813" spans="1:11" ht="16.5">
      <c r="A813" s="11"/>
      <c r="B813" s="11"/>
      <c r="C813" s="4"/>
      <c r="D813" s="4"/>
      <c r="E813" s="4"/>
      <c r="F813" s="4"/>
      <c r="G813" s="4"/>
      <c r="H813" s="11"/>
      <c r="I813" s="11"/>
      <c r="J813" s="4"/>
      <c r="K813" s="18"/>
    </row>
    <row r="814" spans="1:11" ht="16.5">
      <c r="A814" s="11"/>
      <c r="B814" s="11"/>
      <c r="C814" s="4"/>
      <c r="D814" s="4"/>
      <c r="E814" s="4"/>
      <c r="F814" s="4"/>
      <c r="G814" s="4"/>
      <c r="H814" s="11"/>
      <c r="I814" s="11"/>
      <c r="J814" s="4"/>
      <c r="K814" s="18"/>
    </row>
    <row r="815" spans="1:11" ht="16.5">
      <c r="A815" s="11"/>
      <c r="B815" s="11"/>
      <c r="C815" s="4"/>
      <c r="D815" s="4"/>
      <c r="E815" s="4"/>
      <c r="F815" s="4"/>
      <c r="G815" s="4"/>
      <c r="H815" s="11"/>
      <c r="I815" s="11"/>
      <c r="J815" s="4"/>
      <c r="K815" s="18"/>
    </row>
    <row r="816" spans="1:11" ht="16.5">
      <c r="A816" s="11"/>
      <c r="B816" s="11"/>
      <c r="C816" s="4"/>
      <c r="D816" s="4"/>
      <c r="E816" s="4"/>
      <c r="F816" s="4"/>
      <c r="G816" s="4"/>
      <c r="H816" s="11"/>
      <c r="I816" s="11"/>
      <c r="J816" s="4"/>
      <c r="K816" s="18"/>
    </row>
    <row r="817" spans="1:11" ht="16.5">
      <c r="A817" s="11"/>
      <c r="B817" s="11"/>
      <c r="C817" s="4"/>
      <c r="D817" s="4"/>
      <c r="E817" s="4"/>
      <c r="F817" s="4"/>
      <c r="G817" s="4"/>
      <c r="H817" s="11"/>
      <c r="I817" s="11"/>
      <c r="J817" s="4"/>
      <c r="K817" s="18"/>
    </row>
    <row r="818" spans="1:11" ht="16.5">
      <c r="A818" s="11"/>
      <c r="B818" s="11"/>
      <c r="C818" s="4"/>
      <c r="D818" s="4"/>
      <c r="E818" s="4"/>
      <c r="F818" s="4"/>
      <c r="G818" s="4"/>
      <c r="H818" s="11"/>
      <c r="I818" s="11"/>
      <c r="J818" s="4"/>
      <c r="K818" s="18"/>
    </row>
    <row r="819" spans="1:11" ht="16.5">
      <c r="A819" s="11"/>
      <c r="B819" s="11"/>
      <c r="C819" s="4"/>
      <c r="D819" s="4"/>
      <c r="E819" s="4"/>
      <c r="F819" s="4"/>
      <c r="G819" s="4"/>
      <c r="H819" s="11"/>
      <c r="I819" s="11"/>
      <c r="J819" s="4"/>
      <c r="K819" s="18"/>
    </row>
    <row r="820" spans="1:11" ht="16.5">
      <c r="A820" s="11"/>
      <c r="B820" s="11"/>
      <c r="C820" s="4"/>
      <c r="D820" s="4"/>
      <c r="E820" s="4"/>
      <c r="F820" s="4"/>
      <c r="G820" s="4"/>
      <c r="H820" s="11"/>
      <c r="I820" s="11"/>
      <c r="J820" s="4"/>
      <c r="K820" s="18"/>
    </row>
    <row r="821" spans="1:11" ht="16.5">
      <c r="A821" s="11"/>
      <c r="B821" s="11"/>
      <c r="C821" s="4"/>
      <c r="D821" s="4"/>
      <c r="E821" s="4"/>
      <c r="F821" s="4"/>
      <c r="G821" s="4"/>
      <c r="H821" s="11"/>
      <c r="I821" s="11"/>
      <c r="J821" s="4"/>
      <c r="K821" s="18"/>
    </row>
    <row r="822" spans="1:11" ht="16.5">
      <c r="A822" s="11"/>
      <c r="B822" s="11"/>
      <c r="C822" s="4"/>
      <c r="D822" s="4"/>
      <c r="E822" s="4"/>
      <c r="F822" s="4"/>
      <c r="G822" s="4"/>
      <c r="H822" s="11"/>
      <c r="I822" s="11"/>
      <c r="J822" s="4"/>
      <c r="K822" s="18"/>
    </row>
    <row r="823" spans="1:11" ht="16.5">
      <c r="A823" s="11"/>
      <c r="B823" s="11"/>
      <c r="C823" s="4"/>
      <c r="D823" s="4"/>
      <c r="E823" s="4"/>
      <c r="F823" s="4"/>
      <c r="G823" s="4"/>
      <c r="H823" s="11"/>
      <c r="I823" s="11"/>
      <c r="J823" s="4"/>
      <c r="K823" s="18"/>
    </row>
    <row r="824" spans="1:11" ht="16.5">
      <c r="A824" s="11"/>
      <c r="B824" s="11"/>
      <c r="C824" s="4"/>
      <c r="D824" s="4"/>
      <c r="E824" s="4"/>
      <c r="F824" s="4"/>
      <c r="G824" s="4"/>
      <c r="H824" s="11"/>
      <c r="I824" s="11"/>
      <c r="J824" s="4"/>
      <c r="K824" s="18"/>
    </row>
    <row r="825" spans="1:11" ht="16.5">
      <c r="A825" s="11"/>
      <c r="B825" s="11"/>
      <c r="C825" s="4"/>
      <c r="D825" s="4"/>
      <c r="E825" s="4"/>
      <c r="F825" s="4"/>
      <c r="G825" s="4"/>
      <c r="H825" s="11"/>
      <c r="I825" s="11"/>
      <c r="J825" s="4"/>
      <c r="K825" s="18"/>
    </row>
    <row r="826" spans="1:11" ht="16.5">
      <c r="A826" s="11"/>
      <c r="B826" s="11"/>
      <c r="C826" s="4"/>
      <c r="D826" s="4"/>
      <c r="E826" s="4"/>
      <c r="F826" s="4"/>
      <c r="G826" s="4"/>
      <c r="H826" s="11"/>
      <c r="I826" s="11"/>
      <c r="J826" s="4"/>
      <c r="K826" s="18"/>
    </row>
    <row r="827" spans="1:11" ht="16.5">
      <c r="A827" s="11"/>
      <c r="B827" s="11"/>
      <c r="C827" s="4"/>
      <c r="D827" s="4"/>
      <c r="E827" s="4"/>
      <c r="F827" s="4"/>
      <c r="G827" s="4"/>
      <c r="H827" s="11"/>
      <c r="I827" s="11"/>
      <c r="J827" s="4"/>
      <c r="K827" s="18"/>
    </row>
    <row r="828" spans="1:11" ht="16.5">
      <c r="A828" s="11"/>
      <c r="B828" s="11"/>
      <c r="C828" s="4"/>
      <c r="D828" s="4"/>
      <c r="E828" s="4"/>
      <c r="F828" s="4"/>
      <c r="G828" s="4"/>
      <c r="H828" s="11"/>
      <c r="I828" s="11"/>
      <c r="J828" s="4"/>
      <c r="K828" s="18"/>
    </row>
    <row r="829" spans="1:11" ht="16.5">
      <c r="A829" s="11"/>
      <c r="B829" s="11"/>
      <c r="C829" s="4"/>
      <c r="D829" s="4"/>
      <c r="E829" s="4"/>
      <c r="F829" s="4"/>
      <c r="G829" s="4"/>
      <c r="H829" s="11"/>
      <c r="I829" s="11"/>
      <c r="J829" s="4"/>
      <c r="K829" s="18"/>
    </row>
    <row r="830" spans="1:11" ht="16.5">
      <c r="A830" s="11"/>
      <c r="B830" s="11"/>
      <c r="C830" s="4"/>
      <c r="D830" s="4"/>
      <c r="E830" s="4"/>
      <c r="F830" s="4"/>
      <c r="G830" s="4"/>
      <c r="H830" s="11"/>
      <c r="I830" s="11"/>
      <c r="K830" s="18"/>
    </row>
  </sheetData>
  <sheetProtection/>
  <mergeCells count="97">
    <mergeCell ref="K23:K26"/>
    <mergeCell ref="C35:G35"/>
    <mergeCell ref="C55:G55"/>
    <mergeCell ref="C56:G56"/>
    <mergeCell ref="B23:B26"/>
    <mergeCell ref="C37:G37"/>
    <mergeCell ref="C29:G29"/>
    <mergeCell ref="K27:K31"/>
    <mergeCell ref="K33:K38"/>
    <mergeCell ref="C46:G46"/>
    <mergeCell ref="A72:D72"/>
    <mergeCell ref="B51:B56"/>
    <mergeCell ref="A51:A56"/>
    <mergeCell ref="C51:G51"/>
    <mergeCell ref="C33:G33"/>
    <mergeCell ref="B27:B31"/>
    <mergeCell ref="A63:K63"/>
    <mergeCell ref="A66:K66"/>
    <mergeCell ref="A58:G58"/>
    <mergeCell ref="H70:K70"/>
    <mergeCell ref="A4:D4"/>
    <mergeCell ref="C14:G14"/>
    <mergeCell ref="C11:G11"/>
    <mergeCell ref="I18:I22"/>
    <mergeCell ref="C34:G34"/>
    <mergeCell ref="I23:I26"/>
    <mergeCell ref="A18:A22"/>
    <mergeCell ref="C15:G15"/>
    <mergeCell ref="C22:G22"/>
    <mergeCell ref="A23:A26"/>
    <mergeCell ref="A2:D2"/>
    <mergeCell ref="G2:K2"/>
    <mergeCell ref="G3:K3"/>
    <mergeCell ref="A6:K6"/>
    <mergeCell ref="I13:I17"/>
    <mergeCell ref="K13:K17"/>
    <mergeCell ref="C12:G12"/>
    <mergeCell ref="B13:B17"/>
    <mergeCell ref="A3:D3"/>
    <mergeCell ref="A5:K5"/>
    <mergeCell ref="C69:G69"/>
    <mergeCell ref="A65:K65"/>
    <mergeCell ref="A67:K67"/>
    <mergeCell ref="A68:K68"/>
    <mergeCell ref="C57:G57"/>
    <mergeCell ref="C17:G17"/>
    <mergeCell ref="A13:A17"/>
    <mergeCell ref="C27:G27"/>
    <mergeCell ref="C41:G41"/>
    <mergeCell ref="C43:G43"/>
    <mergeCell ref="C23:G23"/>
    <mergeCell ref="C24:G24"/>
    <mergeCell ref="C25:G25"/>
    <mergeCell ref="C26:G26"/>
    <mergeCell ref="C16:G16"/>
    <mergeCell ref="C18:G18"/>
    <mergeCell ref="C19:G19"/>
    <mergeCell ref="B18:B22"/>
    <mergeCell ref="C21:G21"/>
    <mergeCell ref="C52:G52"/>
    <mergeCell ref="C44:G44"/>
    <mergeCell ref="G4:K4"/>
    <mergeCell ref="A9:K9"/>
    <mergeCell ref="C28:G28"/>
    <mergeCell ref="C13:G13"/>
    <mergeCell ref="C20:G20"/>
    <mergeCell ref="A27:A31"/>
    <mergeCell ref="C31:G31"/>
    <mergeCell ref="I27:I31"/>
    <mergeCell ref="B39:B49"/>
    <mergeCell ref="C39:G39"/>
    <mergeCell ref="C40:G40"/>
    <mergeCell ref="C32:G32"/>
    <mergeCell ref="B32:B38"/>
    <mergeCell ref="C30:G30"/>
    <mergeCell ref="C42:G42"/>
    <mergeCell ref="C38:G38"/>
    <mergeCell ref="A64:K64"/>
    <mergeCell ref="C45:G45"/>
    <mergeCell ref="I39:I49"/>
    <mergeCell ref="J39:J42"/>
    <mergeCell ref="K40:K44"/>
    <mergeCell ref="A39:A49"/>
    <mergeCell ref="H39:H42"/>
    <mergeCell ref="A60:K60"/>
    <mergeCell ref="C47:G47"/>
    <mergeCell ref="C48:G48"/>
    <mergeCell ref="I32:I38"/>
    <mergeCell ref="A62:K62"/>
    <mergeCell ref="C50:G50"/>
    <mergeCell ref="C49:G49"/>
    <mergeCell ref="C53:G53"/>
    <mergeCell ref="C54:G54"/>
    <mergeCell ref="C36:G36"/>
    <mergeCell ref="I51:I56"/>
    <mergeCell ref="K51:K56"/>
    <mergeCell ref="A32:A38"/>
  </mergeCells>
  <printOptions/>
  <pageMargins left="0.5118110236220472" right="0.15748031496062992" top="0.5511811023622047" bottom="0.5118110236220472" header="0" footer="0.15748031496062992"/>
  <pageSetup horizontalDpi="600" verticalDpi="600" orientation="landscape" paperSize="9"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F453"/>
  <sheetViews>
    <sheetView tabSelected="1" zoomScalePageLayoutView="0" workbookViewId="0" topLeftCell="A451">
      <selection activeCell="A446" sqref="A446:E446"/>
    </sheetView>
  </sheetViews>
  <sheetFormatPr defaultColWidth="9.140625" defaultRowHeight="12.75"/>
  <cols>
    <col min="1" max="1" width="6.57421875" style="61" customWidth="1"/>
    <col min="2" max="2" width="70.00390625" style="62" customWidth="1"/>
    <col min="3" max="3" width="10.8515625" style="56" customWidth="1"/>
    <col min="4" max="4" width="13.7109375" style="56" customWidth="1"/>
    <col min="5" max="5" width="32.28125" style="56" customWidth="1"/>
    <col min="6" max="16384" width="9.140625" style="56" customWidth="1"/>
  </cols>
  <sheetData>
    <row r="1" spans="1:5" ht="21" customHeight="1">
      <c r="A1" s="184" t="s">
        <v>1</v>
      </c>
      <c r="B1" s="184"/>
      <c r="C1" s="186" t="s">
        <v>2</v>
      </c>
      <c r="D1" s="186"/>
      <c r="E1" s="186"/>
    </row>
    <row r="2" spans="1:5" ht="21" customHeight="1">
      <c r="A2" s="189" t="s">
        <v>245</v>
      </c>
      <c r="B2" s="189"/>
      <c r="C2" s="187" t="s">
        <v>3</v>
      </c>
      <c r="D2" s="187"/>
      <c r="E2" s="187"/>
    </row>
    <row r="3" spans="1:5" ht="26.25" customHeight="1">
      <c r="A3" s="191"/>
      <c r="B3" s="191"/>
      <c r="C3" s="190" t="s">
        <v>320</v>
      </c>
      <c r="D3" s="190"/>
      <c r="E3" s="190"/>
    </row>
    <row r="4" spans="1:5" ht="63" customHeight="1">
      <c r="A4" s="185" t="s">
        <v>319</v>
      </c>
      <c r="B4" s="185"/>
      <c r="C4" s="185"/>
      <c r="D4" s="185"/>
      <c r="E4" s="185"/>
    </row>
    <row r="5" spans="1:5" ht="17.25" customHeight="1">
      <c r="A5" s="188" t="s">
        <v>489</v>
      </c>
      <c r="B5" s="188"/>
      <c r="C5" s="188"/>
      <c r="D5" s="188"/>
      <c r="E5" s="188"/>
    </row>
    <row r="7" spans="1:5" ht="18">
      <c r="A7" s="210" t="s">
        <v>134</v>
      </c>
      <c r="B7" s="211"/>
      <c r="C7" s="211"/>
      <c r="D7" s="211"/>
      <c r="E7" s="211"/>
    </row>
    <row r="8" spans="1:5" ht="54" customHeight="1">
      <c r="A8" s="65" t="s">
        <v>4</v>
      </c>
      <c r="B8" s="76" t="s">
        <v>5</v>
      </c>
      <c r="C8" s="79" t="s">
        <v>82</v>
      </c>
      <c r="D8" s="79" t="s">
        <v>81</v>
      </c>
      <c r="E8" s="79" t="s">
        <v>200</v>
      </c>
    </row>
    <row r="9" spans="1:5" s="55" customFormat="1" ht="15.75" customHeight="1">
      <c r="A9" s="200" t="s">
        <v>340</v>
      </c>
      <c r="B9" s="201"/>
      <c r="C9" s="65">
        <f>C10+C26+C41+C56</f>
        <v>120</v>
      </c>
      <c r="D9" s="66"/>
      <c r="E9" s="64"/>
    </row>
    <row r="10" spans="1:5" s="55" customFormat="1" ht="15">
      <c r="A10" s="65">
        <v>1</v>
      </c>
      <c r="B10" s="67" t="s">
        <v>322</v>
      </c>
      <c r="C10" s="65">
        <v>50</v>
      </c>
      <c r="D10" s="66"/>
      <c r="E10" s="68"/>
    </row>
    <row r="11" spans="1:5" s="55" customFormat="1" ht="30.75">
      <c r="A11" s="69">
        <v>1.1</v>
      </c>
      <c r="B11" s="63" t="s">
        <v>321</v>
      </c>
      <c r="C11" s="65">
        <v>5</v>
      </c>
      <c r="D11" s="70"/>
      <c r="E11" s="70"/>
    </row>
    <row r="12" spans="1:5" s="55" customFormat="1" ht="15">
      <c r="A12" s="69"/>
      <c r="B12" s="71" t="s">
        <v>341</v>
      </c>
      <c r="C12" s="69">
        <v>5</v>
      </c>
      <c r="D12" s="70"/>
      <c r="E12" s="70"/>
    </row>
    <row r="13" spans="1:5" s="55" customFormat="1" ht="15">
      <c r="A13" s="69"/>
      <c r="B13" s="71" t="s">
        <v>342</v>
      </c>
      <c r="C13" s="69">
        <v>2</v>
      </c>
      <c r="D13" s="70"/>
      <c r="E13" s="70"/>
    </row>
    <row r="14" spans="1:5" s="55" customFormat="1" ht="15">
      <c r="A14" s="69"/>
      <c r="B14" s="71" t="s">
        <v>228</v>
      </c>
      <c r="C14" s="69">
        <v>0</v>
      </c>
      <c r="D14" s="70"/>
      <c r="E14" s="70"/>
    </row>
    <row r="15" spans="1:5" s="55" customFormat="1" ht="30.75">
      <c r="A15" s="69">
        <v>1.2</v>
      </c>
      <c r="B15" s="63" t="s">
        <v>136</v>
      </c>
      <c r="C15" s="65">
        <v>10</v>
      </c>
      <c r="D15" s="70"/>
      <c r="E15" s="70"/>
    </row>
    <row r="16" spans="1:5" s="55" customFormat="1" ht="30.75">
      <c r="A16" s="69"/>
      <c r="B16" s="72" t="s">
        <v>244</v>
      </c>
      <c r="C16" s="69">
        <v>10</v>
      </c>
      <c r="D16" s="70"/>
      <c r="E16" s="93"/>
    </row>
    <row r="17" spans="1:5" s="55" customFormat="1" ht="30.75">
      <c r="A17" s="69"/>
      <c r="B17" s="72" t="s">
        <v>249</v>
      </c>
      <c r="C17" s="69">
        <v>7</v>
      </c>
      <c r="D17" s="70"/>
      <c r="E17" s="93"/>
    </row>
    <row r="18" spans="1:5" s="55" customFormat="1" ht="30.75">
      <c r="A18" s="69"/>
      <c r="B18" s="72" t="s">
        <v>250</v>
      </c>
      <c r="C18" s="69">
        <v>5</v>
      </c>
      <c r="D18" s="70"/>
      <c r="E18" s="93"/>
    </row>
    <row r="19" spans="1:5" s="55" customFormat="1" ht="30.75">
      <c r="A19" s="69">
        <v>1.3</v>
      </c>
      <c r="B19" s="63" t="s">
        <v>343</v>
      </c>
      <c r="C19" s="65">
        <v>10</v>
      </c>
      <c r="D19" s="70"/>
      <c r="E19" s="63"/>
    </row>
    <row r="20" spans="1:5" s="55" customFormat="1" ht="30.75">
      <c r="A20" s="69"/>
      <c r="B20" s="94" t="s">
        <v>344</v>
      </c>
      <c r="C20" s="69"/>
      <c r="D20" s="70"/>
      <c r="E20" s="63"/>
    </row>
    <row r="21" spans="1:5" s="55" customFormat="1" ht="30.75">
      <c r="A21" s="69">
        <v>1.4</v>
      </c>
      <c r="B21" s="63" t="s">
        <v>146</v>
      </c>
      <c r="C21" s="65">
        <v>10</v>
      </c>
      <c r="D21" s="70"/>
      <c r="E21" s="73"/>
    </row>
    <row r="22" spans="1:5" s="55" customFormat="1" ht="61.5">
      <c r="A22" s="69"/>
      <c r="B22" s="94" t="s">
        <v>345</v>
      </c>
      <c r="C22" s="69"/>
      <c r="D22" s="70"/>
      <c r="E22" s="73"/>
    </row>
    <row r="23" spans="1:5" s="55" customFormat="1" ht="30.75">
      <c r="A23" s="69">
        <v>1.5</v>
      </c>
      <c r="B23" s="73" t="s">
        <v>251</v>
      </c>
      <c r="C23" s="65">
        <v>15</v>
      </c>
      <c r="D23" s="70"/>
      <c r="E23" s="70"/>
    </row>
    <row r="24" spans="1:5" s="55" customFormat="1" ht="30.75">
      <c r="A24" s="69" t="s">
        <v>100</v>
      </c>
      <c r="B24" s="73" t="s">
        <v>252</v>
      </c>
      <c r="C24" s="69">
        <v>5</v>
      </c>
      <c r="D24" s="70"/>
      <c r="E24" s="70"/>
    </row>
    <row r="25" spans="1:5" s="55" customFormat="1" ht="30.75">
      <c r="A25" s="69" t="s">
        <v>101</v>
      </c>
      <c r="B25" s="95" t="s">
        <v>278</v>
      </c>
      <c r="C25" s="69">
        <v>10</v>
      </c>
      <c r="D25" s="70"/>
      <c r="E25" s="70"/>
    </row>
    <row r="26" spans="1:5" s="55" customFormat="1" ht="15">
      <c r="A26" s="65">
        <v>2</v>
      </c>
      <c r="B26" s="67" t="s">
        <v>262</v>
      </c>
      <c r="C26" s="65">
        <v>30</v>
      </c>
      <c r="D26" s="67"/>
      <c r="E26" s="67"/>
    </row>
    <row r="27" spans="1:5" s="55" customFormat="1" ht="30.75">
      <c r="A27" s="69">
        <v>2.1</v>
      </c>
      <c r="B27" s="63" t="s">
        <v>137</v>
      </c>
      <c r="C27" s="65">
        <v>10</v>
      </c>
      <c r="D27" s="70"/>
      <c r="E27" s="70"/>
    </row>
    <row r="28" spans="1:5" s="55" customFormat="1" ht="15">
      <c r="A28" s="69"/>
      <c r="B28" s="71" t="s">
        <v>83</v>
      </c>
      <c r="C28" s="69">
        <v>10</v>
      </c>
      <c r="D28" s="70"/>
      <c r="E28" s="70"/>
    </row>
    <row r="29" spans="1:5" s="55" customFormat="1" ht="15">
      <c r="A29" s="69"/>
      <c r="B29" s="71" t="s">
        <v>120</v>
      </c>
      <c r="C29" s="69">
        <v>7</v>
      </c>
      <c r="D29" s="70"/>
      <c r="E29" s="70"/>
    </row>
    <row r="30" spans="1:5" s="55" customFormat="1" ht="15">
      <c r="A30" s="69"/>
      <c r="B30" s="71" t="s">
        <v>253</v>
      </c>
      <c r="C30" s="69">
        <v>5</v>
      </c>
      <c r="D30" s="70"/>
      <c r="E30" s="70"/>
    </row>
    <row r="31" spans="1:5" s="55" customFormat="1" ht="15">
      <c r="A31" s="69"/>
      <c r="B31" s="71" t="s">
        <v>121</v>
      </c>
      <c r="C31" s="69">
        <v>0</v>
      </c>
      <c r="D31" s="70"/>
      <c r="E31" s="70"/>
    </row>
    <row r="32" spans="1:5" s="55" customFormat="1" ht="30.75">
      <c r="A32" s="69">
        <v>2.2</v>
      </c>
      <c r="B32" s="75" t="s">
        <v>138</v>
      </c>
      <c r="C32" s="65">
        <v>10</v>
      </c>
      <c r="D32" s="70"/>
      <c r="E32" s="63"/>
    </row>
    <row r="33" spans="1:5" s="55" customFormat="1" ht="15">
      <c r="A33" s="69"/>
      <c r="B33" s="71" t="s">
        <v>83</v>
      </c>
      <c r="C33" s="69">
        <v>10</v>
      </c>
      <c r="D33" s="70"/>
      <c r="E33" s="70"/>
    </row>
    <row r="34" spans="1:5" s="55" customFormat="1" ht="15">
      <c r="A34" s="69"/>
      <c r="B34" s="71" t="s">
        <v>120</v>
      </c>
      <c r="C34" s="69">
        <v>7</v>
      </c>
      <c r="D34" s="70"/>
      <c r="E34" s="70"/>
    </row>
    <row r="35" spans="1:5" s="55" customFormat="1" ht="15">
      <c r="A35" s="69"/>
      <c r="B35" s="71" t="s">
        <v>253</v>
      </c>
      <c r="C35" s="69">
        <v>5</v>
      </c>
      <c r="D35" s="70"/>
      <c r="E35" s="70"/>
    </row>
    <row r="36" spans="1:5" s="55" customFormat="1" ht="15">
      <c r="A36" s="69"/>
      <c r="B36" s="71" t="s">
        <v>121</v>
      </c>
      <c r="C36" s="69">
        <v>0</v>
      </c>
      <c r="D36" s="70"/>
      <c r="E36" s="70"/>
    </row>
    <row r="37" spans="1:5" s="55" customFormat="1" ht="30.75">
      <c r="A37" s="69">
        <v>2.3</v>
      </c>
      <c r="B37" s="63" t="s">
        <v>86</v>
      </c>
      <c r="C37" s="65">
        <v>10</v>
      </c>
      <c r="D37" s="70"/>
      <c r="E37" s="70"/>
    </row>
    <row r="38" spans="1:5" s="55" customFormat="1" ht="30.75">
      <c r="A38" s="69"/>
      <c r="B38" s="72" t="s">
        <v>86</v>
      </c>
      <c r="C38" s="69">
        <v>10</v>
      </c>
      <c r="D38" s="70"/>
      <c r="E38" s="96"/>
    </row>
    <row r="39" spans="1:5" s="55" customFormat="1" ht="46.5" customHeight="1">
      <c r="A39" s="69"/>
      <c r="B39" s="72" t="s">
        <v>242</v>
      </c>
      <c r="C39" s="69">
        <v>5</v>
      </c>
      <c r="D39" s="70"/>
      <c r="E39" s="97"/>
    </row>
    <row r="40" spans="1:5" s="55" customFormat="1" ht="15">
      <c r="A40" s="69"/>
      <c r="B40" s="72" t="s">
        <v>85</v>
      </c>
      <c r="C40" s="69">
        <v>0</v>
      </c>
      <c r="D40" s="70"/>
      <c r="E40" s="96"/>
    </row>
    <row r="41" spans="1:5" s="55" customFormat="1" ht="15">
      <c r="A41" s="65">
        <v>3</v>
      </c>
      <c r="B41" s="67" t="s">
        <v>346</v>
      </c>
      <c r="C41" s="65">
        <v>20</v>
      </c>
      <c r="D41" s="70"/>
      <c r="E41" s="96"/>
    </row>
    <row r="42" spans="1:5" s="55" customFormat="1" ht="46.5">
      <c r="A42" s="69">
        <v>3.1</v>
      </c>
      <c r="B42" s="63" t="s">
        <v>199</v>
      </c>
      <c r="C42" s="69">
        <v>10</v>
      </c>
      <c r="D42" s="70"/>
      <c r="E42" s="70"/>
    </row>
    <row r="43" spans="1:5" s="55" customFormat="1" ht="15">
      <c r="A43" s="69" t="s">
        <v>100</v>
      </c>
      <c r="B43" s="63" t="s">
        <v>227</v>
      </c>
      <c r="C43" s="69">
        <v>5</v>
      </c>
      <c r="D43" s="70"/>
      <c r="E43" s="70"/>
    </row>
    <row r="44" spans="1:5" s="55" customFormat="1" ht="15">
      <c r="A44" s="69"/>
      <c r="B44" s="71" t="s">
        <v>354</v>
      </c>
      <c r="C44" s="69">
        <v>5</v>
      </c>
      <c r="D44" s="70"/>
      <c r="E44" s="70"/>
    </row>
    <row r="45" spans="1:5" s="55" customFormat="1" ht="15">
      <c r="A45" s="69"/>
      <c r="B45" s="71" t="s">
        <v>355</v>
      </c>
      <c r="C45" s="69">
        <v>2</v>
      </c>
      <c r="D45" s="70"/>
      <c r="E45" s="70"/>
    </row>
    <row r="46" spans="1:5" s="55" customFormat="1" ht="15">
      <c r="A46" s="69"/>
      <c r="B46" s="71" t="s">
        <v>228</v>
      </c>
      <c r="C46" s="69">
        <v>0</v>
      </c>
      <c r="D46" s="70"/>
      <c r="E46" s="70"/>
    </row>
    <row r="47" spans="1:5" s="55" customFormat="1" ht="15">
      <c r="A47" s="69" t="s">
        <v>101</v>
      </c>
      <c r="B47" s="63" t="s">
        <v>347</v>
      </c>
      <c r="C47" s="69">
        <v>5</v>
      </c>
      <c r="D47" s="70"/>
      <c r="E47" s="70"/>
    </row>
    <row r="48" spans="1:5" s="55" customFormat="1" ht="15">
      <c r="A48" s="69"/>
      <c r="B48" s="71" t="s">
        <v>348</v>
      </c>
      <c r="C48" s="69">
        <v>5</v>
      </c>
      <c r="D48" s="70"/>
      <c r="E48" s="70"/>
    </row>
    <row r="49" spans="1:5" s="55" customFormat="1" ht="15">
      <c r="A49" s="69"/>
      <c r="B49" s="71" t="s">
        <v>349</v>
      </c>
      <c r="C49" s="69">
        <v>2</v>
      </c>
      <c r="D49" s="70"/>
      <c r="E49" s="70"/>
    </row>
    <row r="50" spans="1:5" s="55" customFormat="1" ht="15">
      <c r="A50" s="69"/>
      <c r="B50" s="71" t="s">
        <v>228</v>
      </c>
      <c r="C50" s="69">
        <v>0</v>
      </c>
      <c r="D50" s="70"/>
      <c r="E50" s="70"/>
    </row>
    <row r="51" spans="1:5" s="55" customFormat="1" ht="30.75">
      <c r="A51" s="69">
        <v>3.2</v>
      </c>
      <c r="B51" s="98" t="s">
        <v>350</v>
      </c>
      <c r="C51" s="69">
        <v>10</v>
      </c>
      <c r="D51" s="70"/>
      <c r="E51" s="70"/>
    </row>
    <row r="52" spans="1:5" s="55" customFormat="1" ht="15">
      <c r="A52" s="69"/>
      <c r="B52" s="63" t="s">
        <v>323</v>
      </c>
      <c r="C52" s="80">
        <v>10</v>
      </c>
      <c r="D52" s="70"/>
      <c r="E52" s="70"/>
    </row>
    <row r="53" spans="1:5" s="55" customFormat="1" ht="15">
      <c r="A53" s="69"/>
      <c r="B53" s="72" t="s">
        <v>324</v>
      </c>
      <c r="C53" s="80">
        <v>7</v>
      </c>
      <c r="D53" s="70"/>
      <c r="E53" s="70"/>
    </row>
    <row r="54" spans="1:5" s="55" customFormat="1" ht="15">
      <c r="A54" s="69"/>
      <c r="B54" s="72" t="s">
        <v>325</v>
      </c>
      <c r="C54" s="80">
        <v>5</v>
      </c>
      <c r="D54" s="70"/>
      <c r="E54" s="70"/>
    </row>
    <row r="55" spans="1:5" s="55" customFormat="1" ht="30.75">
      <c r="A55" s="69"/>
      <c r="B55" s="72" t="s">
        <v>326</v>
      </c>
      <c r="C55" s="80">
        <v>0</v>
      </c>
      <c r="D55" s="70"/>
      <c r="E55" s="70"/>
    </row>
    <row r="56" spans="1:5" s="55" customFormat="1" ht="30">
      <c r="A56" s="65">
        <v>4</v>
      </c>
      <c r="B56" s="99" t="s">
        <v>351</v>
      </c>
      <c r="C56" s="65">
        <v>20</v>
      </c>
      <c r="D56" s="70"/>
      <c r="E56" s="64"/>
    </row>
    <row r="57" spans="1:5" s="55" customFormat="1" ht="46.5">
      <c r="A57" s="65" t="s">
        <v>295</v>
      </c>
      <c r="B57" s="63" t="s">
        <v>352</v>
      </c>
      <c r="C57" s="65">
        <v>10</v>
      </c>
      <c r="D57" s="70"/>
      <c r="E57" s="64"/>
    </row>
    <row r="58" spans="1:5" s="55" customFormat="1" ht="15">
      <c r="A58" s="65"/>
      <c r="B58" s="94" t="s">
        <v>454</v>
      </c>
      <c r="C58" s="65"/>
      <c r="D58" s="70"/>
      <c r="E58" s="64"/>
    </row>
    <row r="59" spans="1:5" s="55" customFormat="1" ht="46.5">
      <c r="A59" s="65" t="s">
        <v>318</v>
      </c>
      <c r="B59" s="73" t="s">
        <v>466</v>
      </c>
      <c r="C59" s="65">
        <v>10</v>
      </c>
      <c r="D59" s="70"/>
      <c r="E59" s="64"/>
    </row>
    <row r="60" spans="1:5" s="55" customFormat="1" ht="30.75">
      <c r="A60" s="65"/>
      <c r="B60" s="94" t="s">
        <v>353</v>
      </c>
      <c r="C60" s="65"/>
      <c r="D60" s="70"/>
      <c r="E60" s="63"/>
    </row>
    <row r="61" spans="1:5" s="55" customFormat="1" ht="39" customHeight="1">
      <c r="A61" s="179" t="s">
        <v>247</v>
      </c>
      <c r="B61" s="180"/>
      <c r="C61" s="65">
        <v>200</v>
      </c>
      <c r="D61" s="67"/>
      <c r="E61" s="67"/>
    </row>
    <row r="62" spans="1:5" s="55" customFormat="1" ht="15">
      <c r="A62" s="65">
        <v>1</v>
      </c>
      <c r="B62" s="76" t="s">
        <v>45</v>
      </c>
      <c r="C62" s="65">
        <f>C63+C84+C87+C91+C96+C97+C102+C105+C110+C131</f>
        <v>99</v>
      </c>
      <c r="D62" s="66"/>
      <c r="E62" s="66"/>
    </row>
    <row r="63" spans="1:5" s="55" customFormat="1" ht="30">
      <c r="A63" s="65" t="s">
        <v>211</v>
      </c>
      <c r="B63" s="68" t="s">
        <v>330</v>
      </c>
      <c r="C63" s="65">
        <f>C64+C68+C72+C76+C80</f>
        <v>20</v>
      </c>
      <c r="D63" s="70"/>
      <c r="E63" s="70"/>
    </row>
    <row r="64" spans="1:5" s="55" customFormat="1" ht="30.75">
      <c r="A64" s="69" t="s">
        <v>100</v>
      </c>
      <c r="B64" s="63" t="s">
        <v>356</v>
      </c>
      <c r="C64" s="69">
        <f>C65</f>
        <v>2</v>
      </c>
      <c r="D64" s="70"/>
      <c r="E64" s="70"/>
    </row>
    <row r="65" spans="1:5" s="55" customFormat="1" ht="15">
      <c r="A65" s="69"/>
      <c r="B65" s="71" t="s">
        <v>341</v>
      </c>
      <c r="C65" s="69">
        <v>2</v>
      </c>
      <c r="D65" s="70"/>
      <c r="E65" s="70"/>
    </row>
    <row r="66" spans="1:5" s="55" customFormat="1" ht="15">
      <c r="A66" s="69"/>
      <c r="B66" s="71" t="s">
        <v>357</v>
      </c>
      <c r="C66" s="69">
        <v>1</v>
      </c>
      <c r="D66" s="70"/>
      <c r="E66" s="70"/>
    </row>
    <row r="67" spans="1:5" s="55" customFormat="1" ht="15">
      <c r="A67" s="69"/>
      <c r="B67" s="71" t="s">
        <v>358</v>
      </c>
      <c r="C67" s="69">
        <v>0</v>
      </c>
      <c r="D67" s="70"/>
      <c r="E67" s="96"/>
    </row>
    <row r="68" spans="1:5" s="55" customFormat="1" ht="30.75">
      <c r="A68" s="69" t="s">
        <v>101</v>
      </c>
      <c r="B68" s="75" t="s">
        <v>359</v>
      </c>
      <c r="C68" s="69">
        <f>C69</f>
        <v>2</v>
      </c>
      <c r="D68" s="70"/>
      <c r="E68" s="96"/>
    </row>
    <row r="69" spans="1:5" s="55" customFormat="1" ht="15">
      <c r="A69" s="69"/>
      <c r="B69" s="71" t="s">
        <v>360</v>
      </c>
      <c r="C69" s="69">
        <v>2</v>
      </c>
      <c r="D69" s="70"/>
      <c r="E69" s="96"/>
    </row>
    <row r="70" spans="1:5" s="55" customFormat="1" ht="15">
      <c r="A70" s="69"/>
      <c r="B70" s="71" t="s">
        <v>361</v>
      </c>
      <c r="C70" s="69">
        <v>1</v>
      </c>
      <c r="D70" s="70"/>
      <c r="E70" s="96"/>
    </row>
    <row r="71" spans="1:5" s="55" customFormat="1" ht="15">
      <c r="A71" s="69"/>
      <c r="B71" s="71" t="s">
        <v>362</v>
      </c>
      <c r="C71" s="69">
        <v>0</v>
      </c>
      <c r="D71" s="70"/>
      <c r="E71" s="96"/>
    </row>
    <row r="72" spans="1:5" s="55" customFormat="1" ht="30.75">
      <c r="A72" s="69" t="s">
        <v>102</v>
      </c>
      <c r="B72" s="75" t="s">
        <v>327</v>
      </c>
      <c r="C72" s="69">
        <f>C73</f>
        <v>2</v>
      </c>
      <c r="D72" s="70"/>
      <c r="E72" s="96"/>
    </row>
    <row r="73" spans="1:5" s="55" customFormat="1" ht="15">
      <c r="A73" s="69"/>
      <c r="B73" s="71" t="s">
        <v>363</v>
      </c>
      <c r="C73" s="69">
        <v>2</v>
      </c>
      <c r="D73" s="70"/>
      <c r="E73" s="70"/>
    </row>
    <row r="74" spans="1:5" s="55" customFormat="1" ht="15">
      <c r="A74" s="69"/>
      <c r="B74" s="71" t="s">
        <v>364</v>
      </c>
      <c r="C74" s="69">
        <v>1</v>
      </c>
      <c r="D74" s="70"/>
      <c r="E74" s="70"/>
    </row>
    <row r="75" spans="1:5" s="55" customFormat="1" ht="15">
      <c r="A75" s="69"/>
      <c r="B75" s="71" t="s">
        <v>365</v>
      </c>
      <c r="C75" s="80">
        <v>0</v>
      </c>
      <c r="D75" s="70"/>
      <c r="E75" s="70"/>
    </row>
    <row r="76" spans="1:5" s="55" customFormat="1" ht="30.75">
      <c r="A76" s="69" t="s">
        <v>103</v>
      </c>
      <c r="B76" s="75" t="s">
        <v>366</v>
      </c>
      <c r="C76" s="80">
        <f>C77</f>
        <v>10</v>
      </c>
      <c r="D76" s="70"/>
      <c r="E76" s="70"/>
    </row>
    <row r="77" spans="1:5" s="55" customFormat="1" ht="15">
      <c r="A77" s="69"/>
      <c r="B77" s="72" t="s">
        <v>263</v>
      </c>
      <c r="C77" s="80">
        <v>10</v>
      </c>
      <c r="D77" s="70"/>
      <c r="E77" s="70"/>
    </row>
    <row r="78" spans="1:5" s="55" customFormat="1" ht="30.75">
      <c r="A78" s="69"/>
      <c r="B78" s="72" t="s">
        <v>304</v>
      </c>
      <c r="C78" s="80"/>
      <c r="D78" s="70"/>
      <c r="E78" s="96"/>
    </row>
    <row r="79" spans="1:5" s="55" customFormat="1" ht="30.75">
      <c r="A79" s="69"/>
      <c r="B79" s="71" t="s">
        <v>305</v>
      </c>
      <c r="C79" s="80"/>
      <c r="D79" s="70"/>
      <c r="E79" s="96"/>
    </row>
    <row r="80" spans="1:5" s="55" customFormat="1" ht="30.75">
      <c r="A80" s="69" t="s">
        <v>116</v>
      </c>
      <c r="B80" s="63" t="s">
        <v>367</v>
      </c>
      <c r="C80" s="80">
        <f>C81</f>
        <v>4</v>
      </c>
      <c r="D80" s="70"/>
      <c r="E80" s="96"/>
    </row>
    <row r="81" spans="1:5" s="55" customFormat="1" ht="22.5" customHeight="1">
      <c r="A81" s="69"/>
      <c r="B81" s="71" t="s">
        <v>368</v>
      </c>
      <c r="C81" s="115">
        <v>4</v>
      </c>
      <c r="D81" s="70"/>
      <c r="E81" s="96"/>
    </row>
    <row r="82" spans="1:5" s="55" customFormat="1" ht="22.5" customHeight="1">
      <c r="A82" s="69"/>
      <c r="B82" s="72" t="s">
        <v>369</v>
      </c>
      <c r="C82" s="115">
        <v>2</v>
      </c>
      <c r="D82" s="70"/>
      <c r="E82" s="70"/>
    </row>
    <row r="83" spans="1:5" s="55" customFormat="1" ht="22.5" customHeight="1">
      <c r="A83" s="69"/>
      <c r="B83" s="72" t="s">
        <v>370</v>
      </c>
      <c r="C83" s="115">
        <v>0</v>
      </c>
      <c r="D83" s="70"/>
      <c r="E83" s="70"/>
    </row>
    <row r="84" spans="1:5" s="55" customFormat="1" ht="21" customHeight="1">
      <c r="A84" s="65" t="s">
        <v>329</v>
      </c>
      <c r="B84" s="68" t="s">
        <v>328</v>
      </c>
      <c r="C84" s="86">
        <f>C85+C86</f>
        <v>5</v>
      </c>
      <c r="D84" s="70"/>
      <c r="E84" s="70"/>
    </row>
    <row r="85" spans="1:5" s="55" customFormat="1" ht="30.75">
      <c r="A85" s="69" t="s">
        <v>100</v>
      </c>
      <c r="B85" s="63" t="s">
        <v>371</v>
      </c>
      <c r="C85" s="80">
        <v>2</v>
      </c>
      <c r="D85" s="70"/>
      <c r="E85" s="96"/>
    </row>
    <row r="86" spans="1:5" s="57" customFormat="1" ht="30.75">
      <c r="A86" s="69" t="s">
        <v>101</v>
      </c>
      <c r="B86" s="63" t="s">
        <v>372</v>
      </c>
      <c r="C86" s="80">
        <v>3</v>
      </c>
      <c r="D86" s="66"/>
      <c r="E86" s="77"/>
    </row>
    <row r="87" spans="1:5" s="57" customFormat="1" ht="30">
      <c r="A87" s="65" t="s">
        <v>213</v>
      </c>
      <c r="B87" s="68" t="s">
        <v>215</v>
      </c>
      <c r="C87" s="86">
        <f>C88+C89+C90</f>
        <v>8</v>
      </c>
      <c r="D87" s="66"/>
      <c r="E87" s="77"/>
    </row>
    <row r="88" spans="1:5" s="57" customFormat="1" ht="46.5">
      <c r="A88" s="69" t="s">
        <v>100</v>
      </c>
      <c r="B88" s="63" t="s">
        <v>216</v>
      </c>
      <c r="C88" s="80">
        <v>2</v>
      </c>
      <c r="D88" s="66"/>
      <c r="E88" s="77"/>
    </row>
    <row r="89" spans="1:5" s="55" customFormat="1" ht="30.75">
      <c r="A89" s="69" t="s">
        <v>101</v>
      </c>
      <c r="B89" s="63" t="s">
        <v>217</v>
      </c>
      <c r="C89" s="80">
        <v>1</v>
      </c>
      <c r="D89" s="70"/>
      <c r="E89" s="96"/>
    </row>
    <row r="90" spans="1:5" s="55" customFormat="1" ht="30.75">
      <c r="A90" s="69" t="s">
        <v>102</v>
      </c>
      <c r="B90" s="63" t="s">
        <v>373</v>
      </c>
      <c r="C90" s="80">
        <v>5</v>
      </c>
      <c r="D90" s="70"/>
      <c r="E90" s="96"/>
    </row>
    <row r="91" spans="1:5" s="55" customFormat="1" ht="45">
      <c r="A91" s="65" t="s">
        <v>214</v>
      </c>
      <c r="B91" s="68" t="s">
        <v>374</v>
      </c>
      <c r="C91" s="86">
        <v>4</v>
      </c>
      <c r="D91" s="70"/>
      <c r="E91" s="96"/>
    </row>
    <row r="92" spans="1:5" s="55" customFormat="1" ht="15">
      <c r="A92" s="69" t="s">
        <v>100</v>
      </c>
      <c r="B92" s="63" t="s">
        <v>375</v>
      </c>
      <c r="C92" s="80">
        <v>4</v>
      </c>
      <c r="D92" s="70"/>
      <c r="E92" s="96"/>
    </row>
    <row r="93" spans="1:5" s="55" customFormat="1" ht="15">
      <c r="A93" s="69" t="s">
        <v>101</v>
      </c>
      <c r="B93" s="63" t="s">
        <v>376</v>
      </c>
      <c r="C93" s="80">
        <v>3</v>
      </c>
      <c r="D93" s="70"/>
      <c r="E93" s="96"/>
    </row>
    <row r="94" spans="1:5" s="55" customFormat="1" ht="15">
      <c r="A94" s="69" t="s">
        <v>102</v>
      </c>
      <c r="B94" s="63" t="s">
        <v>377</v>
      </c>
      <c r="C94" s="80">
        <v>2</v>
      </c>
      <c r="D94" s="70"/>
      <c r="E94" s="96"/>
    </row>
    <row r="95" spans="1:5" s="55" customFormat="1" ht="15">
      <c r="A95" s="69" t="s">
        <v>103</v>
      </c>
      <c r="B95" s="63" t="s">
        <v>85</v>
      </c>
      <c r="C95" s="80">
        <v>0</v>
      </c>
      <c r="D95" s="70"/>
      <c r="E95" s="96"/>
    </row>
    <row r="96" spans="1:5" s="55" customFormat="1" ht="45.75">
      <c r="A96" s="65" t="s">
        <v>218</v>
      </c>
      <c r="B96" s="68" t="s">
        <v>461</v>
      </c>
      <c r="C96" s="86">
        <v>20</v>
      </c>
      <c r="D96" s="70"/>
      <c r="E96" s="96"/>
    </row>
    <row r="97" spans="1:5" s="55" customFormat="1" ht="30">
      <c r="A97" s="65" t="s">
        <v>219</v>
      </c>
      <c r="B97" s="68" t="s">
        <v>378</v>
      </c>
      <c r="C97" s="86">
        <f>C98+C101</f>
        <v>23</v>
      </c>
      <c r="D97" s="70"/>
      <c r="E97" s="96"/>
    </row>
    <row r="98" spans="1:5" s="55" customFormat="1" ht="15">
      <c r="A98" s="69" t="s">
        <v>100</v>
      </c>
      <c r="B98" s="75" t="s">
        <v>264</v>
      </c>
      <c r="C98" s="80">
        <v>5</v>
      </c>
      <c r="D98" s="70"/>
      <c r="E98" s="96"/>
    </row>
    <row r="99" spans="1:5" s="55" customFormat="1" ht="30.75">
      <c r="A99" s="69"/>
      <c r="B99" s="72" t="s">
        <v>306</v>
      </c>
      <c r="C99" s="80"/>
      <c r="D99" s="70"/>
      <c r="E99" s="96"/>
    </row>
    <row r="100" spans="1:5" s="55" customFormat="1" ht="30.75">
      <c r="A100" s="69"/>
      <c r="B100" s="71" t="s">
        <v>307</v>
      </c>
      <c r="C100" s="80"/>
      <c r="D100" s="70"/>
      <c r="E100" s="96"/>
    </row>
    <row r="101" spans="1:5" s="55" customFormat="1" ht="30.75">
      <c r="A101" s="69" t="s">
        <v>101</v>
      </c>
      <c r="B101" s="63" t="s">
        <v>472</v>
      </c>
      <c r="C101" s="80">
        <v>18</v>
      </c>
      <c r="D101" s="70"/>
      <c r="E101" s="96"/>
    </row>
    <row r="102" spans="1:5" s="55" customFormat="1" ht="45">
      <c r="A102" s="65" t="s">
        <v>220</v>
      </c>
      <c r="B102" s="76" t="s">
        <v>379</v>
      </c>
      <c r="C102" s="86">
        <f>SUM(C103:C104)</f>
        <v>4</v>
      </c>
      <c r="D102" s="70"/>
      <c r="E102" s="96"/>
    </row>
    <row r="103" spans="1:5" s="55" customFormat="1" ht="15">
      <c r="A103" s="69"/>
      <c r="B103" s="71" t="s">
        <v>380</v>
      </c>
      <c r="C103" s="80">
        <v>2</v>
      </c>
      <c r="D103" s="70"/>
      <c r="E103" s="96"/>
    </row>
    <row r="104" spans="1:5" s="55" customFormat="1" ht="15">
      <c r="A104" s="69"/>
      <c r="B104" s="71" t="s">
        <v>381</v>
      </c>
      <c r="C104" s="80">
        <v>2</v>
      </c>
      <c r="D104" s="70"/>
      <c r="E104" s="96"/>
    </row>
    <row r="105" spans="1:5" s="55" customFormat="1" ht="30">
      <c r="A105" s="65" t="s">
        <v>382</v>
      </c>
      <c r="B105" s="68" t="s">
        <v>383</v>
      </c>
      <c r="C105" s="86">
        <f>SUM(C106:C107)</f>
        <v>8</v>
      </c>
      <c r="D105" s="70"/>
      <c r="E105" s="96"/>
    </row>
    <row r="106" spans="1:5" s="55" customFormat="1" ht="15">
      <c r="A106" s="69" t="s">
        <v>100</v>
      </c>
      <c r="B106" s="63" t="s">
        <v>384</v>
      </c>
      <c r="C106" s="80">
        <v>4</v>
      </c>
      <c r="D106" s="70"/>
      <c r="E106" s="96"/>
    </row>
    <row r="107" spans="1:5" s="55" customFormat="1" ht="30.75">
      <c r="A107" s="69" t="s">
        <v>101</v>
      </c>
      <c r="B107" s="63" t="s">
        <v>385</v>
      </c>
      <c r="C107" s="80">
        <f>SUM(C108:C109)</f>
        <v>4</v>
      </c>
      <c r="D107" s="70"/>
      <c r="E107" s="96"/>
    </row>
    <row r="108" spans="1:5" s="55" customFormat="1" ht="39" customHeight="1">
      <c r="A108" s="69"/>
      <c r="B108" s="72" t="s">
        <v>386</v>
      </c>
      <c r="C108" s="80">
        <v>2</v>
      </c>
      <c r="D108" s="70"/>
      <c r="E108" s="96"/>
    </row>
    <row r="109" spans="1:5" s="55" customFormat="1" ht="15">
      <c r="A109" s="69"/>
      <c r="B109" s="72" t="s">
        <v>387</v>
      </c>
      <c r="C109" s="80">
        <v>2</v>
      </c>
      <c r="D109" s="70"/>
      <c r="E109" s="96"/>
    </row>
    <row r="110" spans="1:5" s="55" customFormat="1" ht="45">
      <c r="A110" s="100" t="s">
        <v>388</v>
      </c>
      <c r="B110" s="68" t="s">
        <v>476</v>
      </c>
      <c r="C110" s="86">
        <f>C111+C116+C121+C126</f>
        <v>4</v>
      </c>
      <c r="D110" s="70"/>
      <c r="E110" s="70"/>
    </row>
    <row r="111" spans="1:5" s="55" customFormat="1" ht="15">
      <c r="A111" s="69" t="s">
        <v>100</v>
      </c>
      <c r="B111" s="63" t="s">
        <v>389</v>
      </c>
      <c r="C111" s="86">
        <v>1</v>
      </c>
      <c r="D111" s="70"/>
      <c r="E111" s="70"/>
    </row>
    <row r="112" spans="1:5" s="55" customFormat="1" ht="15">
      <c r="A112" s="69"/>
      <c r="B112" s="72" t="s">
        <v>477</v>
      </c>
      <c r="C112" s="80">
        <v>1</v>
      </c>
      <c r="D112" s="70"/>
      <c r="E112" s="70"/>
    </row>
    <row r="113" spans="1:5" s="55" customFormat="1" ht="15">
      <c r="A113" s="69"/>
      <c r="B113" s="72" t="s">
        <v>478</v>
      </c>
      <c r="C113" s="80">
        <v>0.75</v>
      </c>
      <c r="D113" s="70"/>
      <c r="E113" s="70"/>
    </row>
    <row r="114" spans="1:5" s="55" customFormat="1" ht="15">
      <c r="A114" s="69"/>
      <c r="B114" s="72" t="s">
        <v>479</v>
      </c>
      <c r="C114" s="80">
        <v>0.5</v>
      </c>
      <c r="D114" s="70"/>
      <c r="E114" s="70"/>
    </row>
    <row r="115" spans="1:5" s="55" customFormat="1" ht="15">
      <c r="A115" s="69"/>
      <c r="B115" s="72" t="s">
        <v>480</v>
      </c>
      <c r="C115" s="80">
        <v>0.25</v>
      </c>
      <c r="D115" s="70"/>
      <c r="E115" s="70"/>
    </row>
    <row r="116" spans="1:5" s="55" customFormat="1" ht="15">
      <c r="A116" s="69" t="s">
        <v>101</v>
      </c>
      <c r="B116" s="63" t="s">
        <v>390</v>
      </c>
      <c r="C116" s="86">
        <v>1</v>
      </c>
      <c r="D116" s="70"/>
      <c r="E116" s="70"/>
    </row>
    <row r="117" spans="1:5" s="55" customFormat="1" ht="15">
      <c r="A117" s="69"/>
      <c r="B117" s="72" t="s">
        <v>477</v>
      </c>
      <c r="C117" s="80">
        <v>1</v>
      </c>
      <c r="D117" s="70"/>
      <c r="E117" s="70"/>
    </row>
    <row r="118" spans="1:5" s="55" customFormat="1" ht="15">
      <c r="A118" s="69"/>
      <c r="B118" s="72" t="s">
        <v>478</v>
      </c>
      <c r="C118" s="80">
        <v>0.75</v>
      </c>
      <c r="D118" s="70"/>
      <c r="E118" s="70"/>
    </row>
    <row r="119" spans="1:5" s="55" customFormat="1" ht="15">
      <c r="A119" s="69"/>
      <c r="B119" s="72" t="s">
        <v>479</v>
      </c>
      <c r="C119" s="80">
        <v>0.5</v>
      </c>
      <c r="D119" s="70"/>
      <c r="E119" s="70"/>
    </row>
    <row r="120" spans="1:5" s="55" customFormat="1" ht="15">
      <c r="A120" s="100"/>
      <c r="B120" s="72" t="s">
        <v>480</v>
      </c>
      <c r="C120" s="80">
        <v>0.25</v>
      </c>
      <c r="D120" s="70"/>
      <c r="E120" s="70"/>
    </row>
    <row r="121" spans="1:5" s="55" customFormat="1" ht="15">
      <c r="A121" s="69" t="s">
        <v>102</v>
      </c>
      <c r="B121" s="63" t="s">
        <v>223</v>
      </c>
      <c r="C121" s="86">
        <v>1</v>
      </c>
      <c r="D121" s="70"/>
      <c r="E121" s="70"/>
    </row>
    <row r="122" spans="1:5" s="55" customFormat="1" ht="15">
      <c r="A122" s="69"/>
      <c r="B122" s="72" t="s">
        <v>477</v>
      </c>
      <c r="C122" s="69">
        <v>1</v>
      </c>
      <c r="D122" s="70"/>
      <c r="E122" s="70"/>
    </row>
    <row r="123" spans="1:5" s="55" customFormat="1" ht="15">
      <c r="A123" s="69"/>
      <c r="B123" s="72" t="s">
        <v>478</v>
      </c>
      <c r="C123" s="69">
        <v>0.75</v>
      </c>
      <c r="D123" s="70"/>
      <c r="E123" s="70"/>
    </row>
    <row r="124" spans="1:5" s="55" customFormat="1" ht="15">
      <c r="A124" s="69"/>
      <c r="B124" s="72" t="s">
        <v>479</v>
      </c>
      <c r="C124" s="69">
        <v>0.5</v>
      </c>
      <c r="D124" s="70"/>
      <c r="E124" s="96"/>
    </row>
    <row r="125" spans="1:5" s="55" customFormat="1" ht="15">
      <c r="A125" s="69"/>
      <c r="B125" s="72" t="s">
        <v>480</v>
      </c>
      <c r="C125" s="69">
        <v>0.25</v>
      </c>
      <c r="D125" s="70"/>
      <c r="E125" s="96"/>
    </row>
    <row r="126" spans="1:5" s="55" customFormat="1" ht="15">
      <c r="A126" s="69" t="s">
        <v>103</v>
      </c>
      <c r="B126" s="75" t="s">
        <v>391</v>
      </c>
      <c r="C126" s="65">
        <v>1</v>
      </c>
      <c r="D126" s="70"/>
      <c r="E126" s="96"/>
    </row>
    <row r="127" spans="1:5" s="55" customFormat="1" ht="15">
      <c r="A127" s="69"/>
      <c r="B127" s="72" t="s">
        <v>477</v>
      </c>
      <c r="C127" s="69">
        <v>1</v>
      </c>
      <c r="D127" s="70"/>
      <c r="E127" s="96"/>
    </row>
    <row r="128" spans="1:5" s="55" customFormat="1" ht="15">
      <c r="A128" s="69"/>
      <c r="B128" s="72" t="s">
        <v>478</v>
      </c>
      <c r="C128" s="69">
        <v>0.75</v>
      </c>
      <c r="D128" s="70"/>
      <c r="E128" s="96"/>
    </row>
    <row r="129" spans="1:5" s="55" customFormat="1" ht="15">
      <c r="A129" s="69"/>
      <c r="B129" s="72" t="s">
        <v>479</v>
      </c>
      <c r="C129" s="69">
        <v>0.5</v>
      </c>
      <c r="D129" s="70"/>
      <c r="E129" s="96"/>
    </row>
    <row r="130" spans="1:5" s="55" customFormat="1" ht="15">
      <c r="A130" s="69"/>
      <c r="B130" s="72" t="s">
        <v>480</v>
      </c>
      <c r="C130" s="69">
        <v>0.25</v>
      </c>
      <c r="D130" s="70"/>
      <c r="E130" s="96"/>
    </row>
    <row r="131" spans="1:5" s="55" customFormat="1" ht="15">
      <c r="A131" s="65" t="s">
        <v>392</v>
      </c>
      <c r="B131" s="68" t="s">
        <v>393</v>
      </c>
      <c r="C131" s="77">
        <f>C132+C137</f>
        <v>3</v>
      </c>
      <c r="D131" s="70"/>
      <c r="E131" s="96"/>
    </row>
    <row r="132" spans="1:5" s="55" customFormat="1" ht="15">
      <c r="A132" s="69" t="s">
        <v>100</v>
      </c>
      <c r="B132" s="75" t="s">
        <v>394</v>
      </c>
      <c r="C132" s="65">
        <v>1</v>
      </c>
      <c r="D132" s="70"/>
      <c r="E132" s="96"/>
    </row>
    <row r="133" spans="1:5" s="55" customFormat="1" ht="15">
      <c r="A133" s="69"/>
      <c r="B133" s="72" t="s">
        <v>395</v>
      </c>
      <c r="C133" s="69">
        <v>0.75</v>
      </c>
      <c r="D133" s="70"/>
      <c r="E133" s="96"/>
    </row>
    <row r="134" spans="1:5" s="55" customFormat="1" ht="15">
      <c r="A134" s="69"/>
      <c r="B134" s="72" t="s">
        <v>396</v>
      </c>
      <c r="C134" s="69">
        <v>0.5</v>
      </c>
      <c r="D134" s="70"/>
      <c r="E134" s="96"/>
    </row>
    <row r="135" spans="1:5" s="55" customFormat="1" ht="15">
      <c r="A135" s="69"/>
      <c r="B135" s="72" t="s">
        <v>397</v>
      </c>
      <c r="C135" s="69">
        <v>0.25</v>
      </c>
      <c r="D135" s="70"/>
      <c r="E135" s="96"/>
    </row>
    <row r="136" spans="1:5" s="55" customFormat="1" ht="15">
      <c r="A136" s="69"/>
      <c r="B136" s="72" t="s">
        <v>398</v>
      </c>
      <c r="C136" s="96"/>
      <c r="D136" s="70"/>
      <c r="E136" s="96"/>
    </row>
    <row r="137" spans="1:5" s="55" customFormat="1" ht="15">
      <c r="A137" s="69" t="s">
        <v>101</v>
      </c>
      <c r="B137" s="75" t="s">
        <v>399</v>
      </c>
      <c r="C137" s="77">
        <f>SUM(C138:C139)</f>
        <v>2</v>
      </c>
      <c r="D137" s="70"/>
      <c r="E137" s="96"/>
    </row>
    <row r="138" spans="1:5" s="55" customFormat="1" ht="15">
      <c r="A138" s="69"/>
      <c r="B138" s="72" t="s">
        <v>400</v>
      </c>
      <c r="C138" s="96">
        <v>1</v>
      </c>
      <c r="D138" s="70"/>
      <c r="E138" s="96"/>
    </row>
    <row r="139" spans="1:5" s="55" customFormat="1" ht="15">
      <c r="A139" s="69"/>
      <c r="B139" s="72" t="s">
        <v>401</v>
      </c>
      <c r="C139" s="96">
        <v>1</v>
      </c>
      <c r="D139" s="70"/>
      <c r="E139" s="96"/>
    </row>
    <row r="140" spans="1:5" s="55" customFormat="1" ht="15">
      <c r="A140" s="65">
        <v>2</v>
      </c>
      <c r="B140" s="76" t="s">
        <v>87</v>
      </c>
      <c r="C140" s="77">
        <f>C141+C145+C146+C149+C152+C157+C162</f>
        <v>29</v>
      </c>
      <c r="D140" s="70"/>
      <c r="E140" s="96"/>
    </row>
    <row r="141" spans="1:5" s="55" customFormat="1" ht="46.5">
      <c r="A141" s="69">
        <v>2.1</v>
      </c>
      <c r="B141" s="63" t="s">
        <v>243</v>
      </c>
      <c r="C141" s="69">
        <f>C142</f>
        <v>5</v>
      </c>
      <c r="D141" s="70"/>
      <c r="E141" s="96"/>
    </row>
    <row r="142" spans="1:5" s="55" customFormat="1" ht="15">
      <c r="A142" s="69"/>
      <c r="B142" s="72" t="s">
        <v>263</v>
      </c>
      <c r="C142" s="69">
        <v>5</v>
      </c>
      <c r="D142" s="70"/>
      <c r="E142" s="96"/>
    </row>
    <row r="143" spans="1:5" s="55" customFormat="1" ht="30.75">
      <c r="A143" s="69"/>
      <c r="B143" s="72" t="s">
        <v>286</v>
      </c>
      <c r="C143" s="69"/>
      <c r="D143" s="70"/>
      <c r="E143" s="96"/>
    </row>
    <row r="144" spans="1:5" s="55" customFormat="1" ht="30.75">
      <c r="A144" s="69"/>
      <c r="B144" s="71" t="s">
        <v>287</v>
      </c>
      <c r="C144" s="69"/>
      <c r="D144" s="70"/>
      <c r="E144" s="96"/>
    </row>
    <row r="145" spans="1:5" s="55" customFormat="1" ht="46.5">
      <c r="A145" s="69">
        <v>2.2</v>
      </c>
      <c r="B145" s="63" t="s">
        <v>402</v>
      </c>
      <c r="C145" s="69">
        <v>2</v>
      </c>
      <c r="D145" s="70"/>
      <c r="E145" s="63"/>
    </row>
    <row r="146" spans="1:5" s="55" customFormat="1" ht="15">
      <c r="A146" s="69">
        <v>2.3</v>
      </c>
      <c r="B146" s="63" t="s">
        <v>403</v>
      </c>
      <c r="C146" s="69">
        <f>C147</f>
        <v>3</v>
      </c>
      <c r="D146" s="70"/>
      <c r="E146" s="70"/>
    </row>
    <row r="147" spans="1:5" s="55" customFormat="1" ht="15">
      <c r="A147" s="101"/>
      <c r="B147" s="72" t="s">
        <v>404</v>
      </c>
      <c r="C147" s="80">
        <v>3</v>
      </c>
      <c r="D147" s="70"/>
      <c r="E147" s="70"/>
    </row>
    <row r="148" spans="1:5" s="55" customFormat="1" ht="15">
      <c r="A148" s="101"/>
      <c r="B148" s="72" t="s">
        <v>405</v>
      </c>
      <c r="C148" s="80">
        <v>0</v>
      </c>
      <c r="D148" s="70"/>
      <c r="E148" s="70"/>
    </row>
    <row r="149" spans="1:5" s="55" customFormat="1" ht="61.5">
      <c r="A149" s="101">
        <v>2.4</v>
      </c>
      <c r="B149" s="63" t="s">
        <v>406</v>
      </c>
      <c r="C149" s="80">
        <f>SUM(C150:C151)</f>
        <v>4</v>
      </c>
      <c r="D149" s="70"/>
      <c r="E149" s="70"/>
    </row>
    <row r="150" spans="1:5" s="55" customFormat="1" ht="15">
      <c r="A150" s="101"/>
      <c r="B150" s="72" t="s">
        <v>407</v>
      </c>
      <c r="C150" s="80">
        <v>2</v>
      </c>
      <c r="D150" s="102"/>
      <c r="E150" s="70"/>
    </row>
    <row r="151" spans="1:5" s="55" customFormat="1" ht="15">
      <c r="A151" s="101"/>
      <c r="B151" s="72" t="s">
        <v>408</v>
      </c>
      <c r="C151" s="80">
        <v>2</v>
      </c>
      <c r="D151" s="102"/>
      <c r="E151" s="63"/>
    </row>
    <row r="152" spans="1:5" s="55" customFormat="1" ht="30.75">
      <c r="A152" s="69">
        <v>2.5</v>
      </c>
      <c r="B152" s="63" t="s">
        <v>409</v>
      </c>
      <c r="C152" s="80">
        <f>SUM(C153:C154)</f>
        <v>4</v>
      </c>
      <c r="D152" s="102"/>
      <c r="E152" s="70"/>
    </row>
    <row r="153" spans="1:5" s="55" customFormat="1" ht="15">
      <c r="A153" s="69" t="s">
        <v>100</v>
      </c>
      <c r="B153" s="63" t="s">
        <v>410</v>
      </c>
      <c r="C153" s="80">
        <v>2</v>
      </c>
      <c r="D153" s="102"/>
      <c r="E153" s="72"/>
    </row>
    <row r="154" spans="1:5" s="55" customFormat="1" ht="15">
      <c r="A154" s="69" t="s">
        <v>101</v>
      </c>
      <c r="B154" s="63" t="s">
        <v>411</v>
      </c>
      <c r="C154" s="80">
        <f>SUM(C155:C156)</f>
        <v>2</v>
      </c>
      <c r="D154" s="102"/>
      <c r="E154" s="72"/>
    </row>
    <row r="155" spans="1:5" s="55" customFormat="1" ht="15">
      <c r="A155" s="69"/>
      <c r="B155" s="72" t="s">
        <v>407</v>
      </c>
      <c r="C155" s="80">
        <v>1</v>
      </c>
      <c r="D155" s="102"/>
      <c r="E155" s="72"/>
    </row>
    <row r="156" spans="1:5" s="55" customFormat="1" ht="15">
      <c r="A156" s="69"/>
      <c r="B156" s="72" t="s">
        <v>408</v>
      </c>
      <c r="C156" s="80">
        <v>1</v>
      </c>
      <c r="D156" s="102"/>
      <c r="E156" s="72"/>
    </row>
    <row r="157" spans="1:5" s="55" customFormat="1" ht="15">
      <c r="A157" s="69">
        <v>2.6</v>
      </c>
      <c r="B157" s="75" t="s">
        <v>168</v>
      </c>
      <c r="C157" s="69">
        <f>C158</f>
        <v>4</v>
      </c>
      <c r="D157" s="70"/>
      <c r="E157" s="72"/>
    </row>
    <row r="158" spans="1:5" s="55" customFormat="1" ht="15">
      <c r="A158" s="69"/>
      <c r="B158" s="72" t="s">
        <v>169</v>
      </c>
      <c r="C158" s="69">
        <v>4</v>
      </c>
      <c r="D158" s="70"/>
      <c r="E158" s="94"/>
    </row>
    <row r="159" spans="1:5" s="55" customFormat="1" ht="17.25" customHeight="1">
      <c r="A159" s="69"/>
      <c r="B159" s="72" t="s">
        <v>93</v>
      </c>
      <c r="C159" s="69">
        <v>3</v>
      </c>
      <c r="D159" s="70"/>
      <c r="E159" s="70"/>
    </row>
    <row r="160" spans="1:5" s="55" customFormat="1" ht="15">
      <c r="A160" s="69"/>
      <c r="B160" s="71" t="s">
        <v>130</v>
      </c>
      <c r="C160" s="69">
        <v>2</v>
      </c>
      <c r="D160" s="70"/>
      <c r="E160" s="70"/>
    </row>
    <row r="161" spans="1:5" s="55" customFormat="1" ht="15">
      <c r="A161" s="69"/>
      <c r="B161" s="71" t="s">
        <v>128</v>
      </c>
      <c r="C161" s="69">
        <v>1</v>
      </c>
      <c r="D161" s="70"/>
      <c r="E161" s="70"/>
    </row>
    <row r="162" spans="1:5" s="55" customFormat="1" ht="30.75">
      <c r="A162" s="69">
        <v>2.7</v>
      </c>
      <c r="B162" s="63" t="s">
        <v>412</v>
      </c>
      <c r="C162" s="69">
        <f>C163+C169</f>
        <v>7</v>
      </c>
      <c r="D162" s="70"/>
      <c r="E162" s="70"/>
    </row>
    <row r="163" spans="1:5" s="55" customFormat="1" ht="15">
      <c r="A163" s="69" t="s">
        <v>100</v>
      </c>
      <c r="B163" s="63" t="s">
        <v>384</v>
      </c>
      <c r="C163" s="69">
        <f>C164</f>
        <v>4</v>
      </c>
      <c r="D163" s="70"/>
      <c r="E163" s="70"/>
    </row>
    <row r="164" spans="1:5" s="55" customFormat="1" ht="15">
      <c r="A164" s="69"/>
      <c r="B164" s="72" t="s">
        <v>413</v>
      </c>
      <c r="C164" s="80">
        <v>4</v>
      </c>
      <c r="D164" s="70"/>
      <c r="E164" s="70"/>
    </row>
    <row r="165" spans="1:5" s="55" customFormat="1" ht="15">
      <c r="A165" s="69"/>
      <c r="B165" s="72" t="s">
        <v>414</v>
      </c>
      <c r="C165" s="80">
        <v>3</v>
      </c>
      <c r="D165" s="70"/>
      <c r="E165" s="70"/>
    </row>
    <row r="166" spans="1:5" s="55" customFormat="1" ht="15" customHeight="1">
      <c r="A166" s="69"/>
      <c r="B166" s="72" t="s">
        <v>415</v>
      </c>
      <c r="C166" s="80">
        <v>2</v>
      </c>
      <c r="D166" s="70"/>
      <c r="E166" s="70"/>
    </row>
    <row r="167" spans="1:5" s="55" customFormat="1" ht="15" customHeight="1">
      <c r="A167" s="69"/>
      <c r="B167" s="72" t="s">
        <v>467</v>
      </c>
      <c r="C167" s="80">
        <v>1</v>
      </c>
      <c r="D167" s="70"/>
      <c r="E167" s="70"/>
    </row>
    <row r="168" spans="1:5" s="55" customFormat="1" ht="15">
      <c r="A168" s="69"/>
      <c r="B168" s="72" t="s">
        <v>468</v>
      </c>
      <c r="C168" s="80">
        <v>0</v>
      </c>
      <c r="D168" s="70"/>
      <c r="E168" s="70"/>
    </row>
    <row r="169" spans="1:5" s="55" customFormat="1" ht="30.75">
      <c r="A169" s="69" t="s">
        <v>101</v>
      </c>
      <c r="B169" s="63" t="s">
        <v>385</v>
      </c>
      <c r="C169" s="80">
        <f>SUM(C170:C171)</f>
        <v>3</v>
      </c>
      <c r="D169" s="70"/>
      <c r="E169" s="70"/>
    </row>
    <row r="170" spans="1:5" s="55" customFormat="1" ht="15">
      <c r="A170" s="69"/>
      <c r="B170" s="71" t="s">
        <v>416</v>
      </c>
      <c r="C170" s="80">
        <v>2</v>
      </c>
      <c r="D170" s="70"/>
      <c r="E170" s="70"/>
    </row>
    <row r="171" spans="1:5" s="55" customFormat="1" ht="15">
      <c r="A171" s="69"/>
      <c r="B171" s="71" t="s">
        <v>417</v>
      </c>
      <c r="C171" s="80">
        <v>1</v>
      </c>
      <c r="D171" s="70"/>
      <c r="E171" s="70"/>
    </row>
    <row r="172" spans="1:5" s="55" customFormat="1" ht="15">
      <c r="A172" s="65">
        <v>3</v>
      </c>
      <c r="B172" s="68" t="s">
        <v>248</v>
      </c>
      <c r="C172" s="65">
        <f>C173+C177+C178+C181+C184+C187+C190</f>
        <v>21</v>
      </c>
      <c r="D172" s="70"/>
      <c r="E172" s="70"/>
    </row>
    <row r="173" spans="1:5" s="55" customFormat="1" ht="30.75">
      <c r="A173" s="69">
        <v>3.1</v>
      </c>
      <c r="B173" s="63" t="s">
        <v>418</v>
      </c>
      <c r="C173" s="69">
        <v>3</v>
      </c>
      <c r="D173" s="70"/>
      <c r="E173" s="70"/>
    </row>
    <row r="174" spans="1:5" s="55" customFormat="1" ht="15">
      <c r="A174" s="69"/>
      <c r="B174" s="72" t="s">
        <v>419</v>
      </c>
      <c r="C174" s="69"/>
      <c r="D174" s="70"/>
      <c r="E174" s="70"/>
    </row>
    <row r="175" spans="1:5" s="55" customFormat="1" ht="30.75">
      <c r="A175" s="69"/>
      <c r="B175" s="72" t="s">
        <v>481</v>
      </c>
      <c r="C175" s="69"/>
      <c r="D175" s="70"/>
      <c r="E175" s="78"/>
    </row>
    <row r="176" spans="1:5" s="55" customFormat="1" ht="30.75">
      <c r="A176" s="69"/>
      <c r="B176" s="72" t="s">
        <v>482</v>
      </c>
      <c r="C176" s="69"/>
      <c r="D176" s="70"/>
      <c r="E176" s="78"/>
    </row>
    <row r="177" spans="1:5" s="55" customFormat="1" ht="46.5">
      <c r="A177" s="69">
        <v>3.2</v>
      </c>
      <c r="B177" s="63" t="s">
        <v>420</v>
      </c>
      <c r="C177" s="69">
        <v>3</v>
      </c>
      <c r="D177" s="70"/>
      <c r="E177" s="78"/>
    </row>
    <row r="178" spans="1:5" s="55" customFormat="1" ht="30.75">
      <c r="A178" s="69">
        <v>3.3</v>
      </c>
      <c r="B178" s="75" t="s">
        <v>421</v>
      </c>
      <c r="C178" s="69">
        <f>C179</f>
        <v>3</v>
      </c>
      <c r="D178" s="70"/>
      <c r="E178" s="70"/>
    </row>
    <row r="179" spans="1:5" s="55" customFormat="1" ht="15">
      <c r="A179" s="69"/>
      <c r="B179" s="71" t="s">
        <v>422</v>
      </c>
      <c r="C179" s="69">
        <v>3</v>
      </c>
      <c r="D179" s="70"/>
      <c r="E179" s="70"/>
    </row>
    <row r="180" spans="1:5" s="55" customFormat="1" ht="15">
      <c r="A180" s="69"/>
      <c r="B180" s="71" t="s">
        <v>483</v>
      </c>
      <c r="C180" s="117"/>
      <c r="D180" s="70"/>
      <c r="E180" s="70"/>
    </row>
    <row r="181" spans="1:5" s="55" customFormat="1" ht="46.5">
      <c r="A181" s="69">
        <v>3.4</v>
      </c>
      <c r="B181" s="63" t="s">
        <v>170</v>
      </c>
      <c r="C181" s="69">
        <f>C182</f>
        <v>3</v>
      </c>
      <c r="D181" s="70"/>
      <c r="E181" s="64"/>
    </row>
    <row r="182" spans="1:5" s="55" customFormat="1" ht="30.75">
      <c r="A182" s="69"/>
      <c r="B182" s="71" t="s">
        <v>423</v>
      </c>
      <c r="C182" s="69">
        <v>3</v>
      </c>
      <c r="D182" s="70"/>
      <c r="E182" s="103"/>
    </row>
    <row r="183" spans="1:5" s="55" customFormat="1" ht="15">
      <c r="A183" s="69"/>
      <c r="B183" s="71" t="s">
        <v>424</v>
      </c>
      <c r="C183" s="69">
        <v>0</v>
      </c>
      <c r="D183" s="70"/>
      <c r="E183" s="103"/>
    </row>
    <row r="184" spans="1:5" s="55" customFormat="1" ht="30.75">
      <c r="A184" s="69">
        <v>3.5</v>
      </c>
      <c r="B184" s="75" t="s">
        <v>425</v>
      </c>
      <c r="C184" s="69">
        <f>C185</f>
        <v>3</v>
      </c>
      <c r="D184" s="70"/>
      <c r="E184" s="103"/>
    </row>
    <row r="185" spans="1:5" s="55" customFormat="1" ht="15">
      <c r="A185" s="69"/>
      <c r="B185" s="71" t="s">
        <v>426</v>
      </c>
      <c r="C185" s="69">
        <v>3</v>
      </c>
      <c r="D185" s="70"/>
      <c r="E185" s="103"/>
    </row>
    <row r="186" spans="1:5" s="55" customFormat="1" ht="15">
      <c r="A186" s="69"/>
      <c r="B186" s="71" t="s">
        <v>427</v>
      </c>
      <c r="C186" s="69">
        <v>0</v>
      </c>
      <c r="D186" s="70"/>
      <c r="E186" s="103"/>
    </row>
    <row r="187" spans="1:5" s="55" customFormat="1" ht="30.75">
      <c r="A187" s="69">
        <v>3.6</v>
      </c>
      <c r="B187" s="63" t="s">
        <v>484</v>
      </c>
      <c r="C187" s="69">
        <f>C188</f>
        <v>3</v>
      </c>
      <c r="D187" s="70"/>
      <c r="E187" s="70"/>
    </row>
    <row r="188" spans="1:5" s="55" customFormat="1" ht="15">
      <c r="A188" s="69"/>
      <c r="B188" s="72" t="s">
        <v>428</v>
      </c>
      <c r="C188" s="69">
        <v>3</v>
      </c>
      <c r="D188" s="70"/>
      <c r="E188" s="70"/>
    </row>
    <row r="189" spans="1:5" s="55" customFormat="1" ht="15">
      <c r="A189" s="69"/>
      <c r="B189" s="72" t="s">
        <v>429</v>
      </c>
      <c r="C189" s="69">
        <v>0</v>
      </c>
      <c r="D189" s="70"/>
      <c r="E189" s="70"/>
    </row>
    <row r="190" spans="1:5" s="55" customFormat="1" ht="30.75">
      <c r="A190" s="69">
        <v>3.7</v>
      </c>
      <c r="B190" s="63" t="s">
        <v>265</v>
      </c>
      <c r="C190" s="69">
        <f>C191</f>
        <v>3</v>
      </c>
      <c r="D190" s="70"/>
      <c r="E190" s="70"/>
    </row>
    <row r="191" spans="1:5" s="55" customFormat="1" ht="15">
      <c r="A191" s="69"/>
      <c r="B191" s="72" t="s">
        <v>430</v>
      </c>
      <c r="C191" s="69">
        <v>3</v>
      </c>
      <c r="D191" s="70"/>
      <c r="E191" s="70"/>
    </row>
    <row r="192" spans="1:5" s="55" customFormat="1" ht="15">
      <c r="A192" s="69"/>
      <c r="B192" s="72" t="s">
        <v>431</v>
      </c>
      <c r="C192" s="69">
        <v>0</v>
      </c>
      <c r="D192" s="70"/>
      <c r="E192" s="70"/>
    </row>
    <row r="193" spans="1:5" s="55" customFormat="1" ht="45">
      <c r="A193" s="65">
        <v>4</v>
      </c>
      <c r="B193" s="68" t="s">
        <v>226</v>
      </c>
      <c r="C193" s="65">
        <f>C194</f>
        <v>2</v>
      </c>
      <c r="D193" s="70"/>
      <c r="E193" s="70"/>
    </row>
    <row r="194" spans="1:5" s="55" customFormat="1" ht="15">
      <c r="A194" s="69"/>
      <c r="B194" s="72" t="s">
        <v>224</v>
      </c>
      <c r="C194" s="69">
        <v>2</v>
      </c>
      <c r="D194" s="70"/>
      <c r="E194" s="70"/>
    </row>
    <row r="195" spans="1:5" s="55" customFormat="1" ht="15">
      <c r="A195" s="69"/>
      <c r="B195" s="72" t="s">
        <v>266</v>
      </c>
      <c r="C195" s="69">
        <v>0</v>
      </c>
      <c r="D195" s="70"/>
      <c r="E195" s="70"/>
    </row>
    <row r="196" spans="1:5" s="55" customFormat="1" ht="15">
      <c r="A196" s="69"/>
      <c r="B196" s="72" t="s">
        <v>225</v>
      </c>
      <c r="C196" s="69">
        <v>0</v>
      </c>
      <c r="D196" s="70"/>
      <c r="E196" s="70"/>
    </row>
    <row r="197" spans="1:5" s="55" customFormat="1" ht="15">
      <c r="A197" s="65">
        <v>5</v>
      </c>
      <c r="B197" s="68" t="s">
        <v>171</v>
      </c>
      <c r="C197" s="65">
        <f>C198+C202+C203</f>
        <v>45</v>
      </c>
      <c r="D197" s="70"/>
      <c r="E197" s="70"/>
    </row>
    <row r="198" spans="1:5" s="55" customFormat="1" ht="15">
      <c r="A198" s="69">
        <v>5.1</v>
      </c>
      <c r="B198" s="63" t="s">
        <v>267</v>
      </c>
      <c r="C198" s="69">
        <f>C199</f>
        <v>20</v>
      </c>
      <c r="D198" s="70"/>
      <c r="E198" s="70"/>
    </row>
    <row r="199" spans="1:5" s="55" customFormat="1" ht="15">
      <c r="A199" s="69"/>
      <c r="B199" s="72" t="s">
        <v>263</v>
      </c>
      <c r="C199" s="69">
        <v>20</v>
      </c>
      <c r="D199" s="70"/>
      <c r="E199" s="70"/>
    </row>
    <row r="200" spans="1:5" s="55" customFormat="1" ht="30.75">
      <c r="A200" s="69"/>
      <c r="B200" s="72" t="s">
        <v>432</v>
      </c>
      <c r="C200" s="69"/>
      <c r="D200" s="70"/>
      <c r="E200" s="70"/>
    </row>
    <row r="201" spans="1:5" s="55" customFormat="1" ht="30.75">
      <c r="A201" s="69"/>
      <c r="B201" s="72" t="s">
        <v>308</v>
      </c>
      <c r="C201" s="69"/>
      <c r="D201" s="70"/>
      <c r="E201" s="70"/>
    </row>
    <row r="202" spans="1:5" s="55" customFormat="1" ht="46.5">
      <c r="A202" s="69">
        <v>5.2</v>
      </c>
      <c r="B202" s="63" t="s">
        <v>433</v>
      </c>
      <c r="C202" s="69">
        <v>20</v>
      </c>
      <c r="D202" s="70"/>
      <c r="E202" s="70"/>
    </row>
    <row r="203" spans="1:5" s="55" customFormat="1" ht="30.75">
      <c r="A203" s="69">
        <v>5.3</v>
      </c>
      <c r="B203" s="63" t="s">
        <v>279</v>
      </c>
      <c r="C203" s="69">
        <f>C204</f>
        <v>5</v>
      </c>
      <c r="D203" s="70"/>
      <c r="E203" s="70"/>
    </row>
    <row r="204" spans="1:5" s="55" customFormat="1" ht="15">
      <c r="A204" s="69"/>
      <c r="B204" s="72" t="s">
        <v>268</v>
      </c>
      <c r="C204" s="69">
        <v>5</v>
      </c>
      <c r="D204" s="70"/>
      <c r="E204" s="70"/>
    </row>
    <row r="205" spans="1:5" s="55" customFormat="1" ht="15">
      <c r="A205" s="69"/>
      <c r="B205" s="72" t="s">
        <v>434</v>
      </c>
      <c r="C205" s="69">
        <v>4</v>
      </c>
      <c r="D205" s="70"/>
      <c r="E205" s="70"/>
    </row>
    <row r="206" spans="1:5" s="55" customFormat="1" ht="15">
      <c r="A206" s="69"/>
      <c r="B206" s="72" t="s">
        <v>269</v>
      </c>
      <c r="C206" s="69">
        <v>3</v>
      </c>
      <c r="D206" s="70"/>
      <c r="E206" s="70"/>
    </row>
    <row r="207" spans="1:5" s="55" customFormat="1" ht="15">
      <c r="A207" s="65">
        <v>6</v>
      </c>
      <c r="B207" s="68" t="s">
        <v>270</v>
      </c>
      <c r="C207" s="65">
        <f>C208</f>
        <v>4</v>
      </c>
      <c r="D207" s="70"/>
      <c r="E207" s="70"/>
    </row>
    <row r="208" spans="1:5" s="55" customFormat="1" ht="30.75">
      <c r="A208" s="69"/>
      <c r="B208" s="72" t="s">
        <v>309</v>
      </c>
      <c r="C208" s="69">
        <v>4</v>
      </c>
      <c r="D208" s="70"/>
      <c r="E208" s="70"/>
    </row>
    <row r="209" spans="1:5" s="55" customFormat="1" ht="15">
      <c r="A209" s="69"/>
      <c r="B209" s="72" t="s">
        <v>310</v>
      </c>
      <c r="C209" s="69"/>
      <c r="D209" s="70"/>
      <c r="E209" s="70"/>
    </row>
    <row r="210" spans="1:5" s="55" customFormat="1" ht="30.75">
      <c r="A210" s="69"/>
      <c r="B210" s="72" t="s">
        <v>311</v>
      </c>
      <c r="C210" s="69"/>
      <c r="D210" s="70"/>
      <c r="E210" s="70"/>
    </row>
    <row r="211" spans="1:5" s="57" customFormat="1" ht="15">
      <c r="A211" s="202" t="s">
        <v>161</v>
      </c>
      <c r="B211" s="203"/>
      <c r="C211" s="65">
        <f>C212+C240+C264</f>
        <v>150</v>
      </c>
      <c r="D211" s="67"/>
      <c r="E211" s="67"/>
    </row>
    <row r="212" spans="1:5" s="55" customFormat="1" ht="15">
      <c r="A212" s="79">
        <v>1</v>
      </c>
      <c r="B212" s="68" t="s">
        <v>88</v>
      </c>
      <c r="C212" s="65">
        <f>C213+C233+C235</f>
        <v>71</v>
      </c>
      <c r="D212" s="70"/>
      <c r="E212" s="70"/>
    </row>
    <row r="213" spans="1:5" s="55" customFormat="1" ht="18" customHeight="1">
      <c r="A213" s="104">
        <v>1.1</v>
      </c>
      <c r="B213" s="105" t="s">
        <v>147</v>
      </c>
      <c r="C213" s="80">
        <f>C214+C216+C219+C222+C227+C215</f>
        <v>46</v>
      </c>
      <c r="D213" s="70"/>
      <c r="E213" s="70"/>
    </row>
    <row r="214" spans="1:5" s="55" customFormat="1" ht="216.75">
      <c r="A214" s="104" t="s">
        <v>100</v>
      </c>
      <c r="B214" s="63" t="s">
        <v>438</v>
      </c>
      <c r="C214" s="80">
        <v>3</v>
      </c>
      <c r="D214" s="70"/>
      <c r="E214" s="70"/>
    </row>
    <row r="215" spans="1:5" s="55" customFormat="1" ht="170.25">
      <c r="A215" s="106" t="s">
        <v>101</v>
      </c>
      <c r="B215" s="63" t="s">
        <v>439</v>
      </c>
      <c r="C215" s="80">
        <v>3</v>
      </c>
      <c r="D215" s="70"/>
      <c r="E215" s="70"/>
    </row>
    <row r="216" spans="1:5" s="55" customFormat="1" ht="50.25" customHeight="1">
      <c r="A216" s="106" t="s">
        <v>102</v>
      </c>
      <c r="B216" s="63" t="s">
        <v>312</v>
      </c>
      <c r="C216" s="80">
        <v>10</v>
      </c>
      <c r="D216" s="70"/>
      <c r="E216" s="70"/>
    </row>
    <row r="217" spans="1:5" s="55" customFormat="1" ht="33" customHeight="1">
      <c r="A217" s="181"/>
      <c r="B217" s="72" t="s">
        <v>289</v>
      </c>
      <c r="C217" s="80"/>
      <c r="D217" s="70"/>
      <c r="E217" s="70"/>
    </row>
    <row r="218" spans="1:5" s="55" customFormat="1" ht="34.5" customHeight="1">
      <c r="A218" s="182"/>
      <c r="B218" s="72" t="s">
        <v>313</v>
      </c>
      <c r="C218" s="80"/>
      <c r="D218" s="70"/>
      <c r="E218" s="70"/>
    </row>
    <row r="219" spans="1:5" s="55" customFormat="1" ht="39.75" customHeight="1">
      <c r="A219" s="82" t="s">
        <v>103</v>
      </c>
      <c r="B219" s="63" t="s">
        <v>440</v>
      </c>
      <c r="C219" s="80">
        <v>5</v>
      </c>
      <c r="D219" s="70"/>
      <c r="E219" s="74"/>
    </row>
    <row r="220" spans="1:5" s="55" customFormat="1" ht="36" customHeight="1">
      <c r="A220" s="181"/>
      <c r="B220" s="72" t="s">
        <v>435</v>
      </c>
      <c r="C220" s="80"/>
      <c r="D220" s="70"/>
      <c r="E220" s="70"/>
    </row>
    <row r="221" spans="1:5" s="55" customFormat="1" ht="33" customHeight="1">
      <c r="A221" s="182"/>
      <c r="B221" s="72" t="s">
        <v>436</v>
      </c>
      <c r="C221" s="80"/>
      <c r="D221" s="70"/>
      <c r="E221" s="70"/>
    </row>
    <row r="222" spans="1:5" s="55" customFormat="1" ht="45" customHeight="1">
      <c r="A222" s="104" t="s">
        <v>116</v>
      </c>
      <c r="B222" s="75" t="s">
        <v>205</v>
      </c>
      <c r="C222" s="80">
        <v>10</v>
      </c>
      <c r="D222" s="70"/>
      <c r="E222" s="70"/>
    </row>
    <row r="223" spans="1:5" s="55" customFormat="1" ht="15">
      <c r="A223" s="181"/>
      <c r="B223" s="72" t="s">
        <v>232</v>
      </c>
      <c r="C223" s="69">
        <v>10</v>
      </c>
      <c r="D223" s="70"/>
      <c r="E223" s="70"/>
    </row>
    <row r="224" spans="1:5" s="55" customFormat="1" ht="15">
      <c r="A224" s="193"/>
      <c r="B224" s="72" t="s">
        <v>437</v>
      </c>
      <c r="C224" s="69">
        <v>7</v>
      </c>
      <c r="D224" s="70"/>
      <c r="E224" s="70"/>
    </row>
    <row r="225" spans="1:5" s="55" customFormat="1" ht="15">
      <c r="A225" s="193"/>
      <c r="B225" s="72" t="s">
        <v>233</v>
      </c>
      <c r="C225" s="69">
        <v>3</v>
      </c>
      <c r="D225" s="70"/>
      <c r="E225" s="70"/>
    </row>
    <row r="226" spans="1:5" s="55" customFormat="1" ht="18.75" customHeight="1">
      <c r="A226" s="182"/>
      <c r="B226" s="72" t="s">
        <v>228</v>
      </c>
      <c r="C226" s="69">
        <v>0</v>
      </c>
      <c r="D226" s="70"/>
      <c r="E226" s="70"/>
    </row>
    <row r="227" spans="1:5" s="55" customFormat="1" ht="18.75" customHeight="1">
      <c r="A227" s="104" t="s">
        <v>212</v>
      </c>
      <c r="B227" s="63" t="s">
        <v>256</v>
      </c>
      <c r="C227" s="80">
        <v>15</v>
      </c>
      <c r="D227" s="70"/>
      <c r="E227" s="70"/>
    </row>
    <row r="228" spans="1:5" s="55" customFormat="1" ht="18.75" customHeight="1">
      <c r="A228" s="181"/>
      <c r="B228" s="72" t="s">
        <v>290</v>
      </c>
      <c r="C228" s="80">
        <v>3</v>
      </c>
      <c r="D228" s="70"/>
      <c r="E228" s="70"/>
    </row>
    <row r="229" spans="1:5" s="55" customFormat="1" ht="30.75">
      <c r="A229" s="193"/>
      <c r="B229" s="72" t="s">
        <v>201</v>
      </c>
      <c r="C229" s="80">
        <v>3</v>
      </c>
      <c r="D229" s="70"/>
      <c r="E229" s="70"/>
    </row>
    <row r="230" spans="1:5" s="55" customFormat="1" ht="30.75">
      <c r="A230" s="193"/>
      <c r="B230" s="72" t="s">
        <v>204</v>
      </c>
      <c r="C230" s="80">
        <v>3</v>
      </c>
      <c r="D230" s="70"/>
      <c r="E230" s="70"/>
    </row>
    <row r="231" spans="1:5" s="55" customFormat="1" ht="23.25" customHeight="1">
      <c r="A231" s="193"/>
      <c r="B231" s="72" t="s">
        <v>202</v>
      </c>
      <c r="C231" s="80">
        <v>3</v>
      </c>
      <c r="D231" s="70"/>
      <c r="E231" s="70"/>
    </row>
    <row r="232" spans="1:5" s="55" customFormat="1" ht="49.5" customHeight="1">
      <c r="A232" s="182"/>
      <c r="B232" s="72" t="s">
        <v>203</v>
      </c>
      <c r="C232" s="80">
        <v>3</v>
      </c>
      <c r="D232" s="70"/>
      <c r="E232" s="70"/>
    </row>
    <row r="233" spans="1:5" s="55" customFormat="1" ht="39" customHeight="1">
      <c r="A233" s="82">
        <v>1.2</v>
      </c>
      <c r="B233" s="63" t="s">
        <v>234</v>
      </c>
      <c r="C233" s="69">
        <v>20</v>
      </c>
      <c r="D233" s="70"/>
      <c r="E233" s="70"/>
    </row>
    <row r="234" spans="1:5" s="55" customFormat="1" ht="35.25" customHeight="1">
      <c r="A234" s="81"/>
      <c r="B234" s="72" t="s">
        <v>315</v>
      </c>
      <c r="C234" s="82"/>
      <c r="D234" s="70"/>
      <c r="E234" s="70"/>
    </row>
    <row r="235" spans="1:5" s="55" customFormat="1" ht="34.5" customHeight="1">
      <c r="A235" s="82">
        <v>1.3</v>
      </c>
      <c r="B235" s="63" t="s">
        <v>141</v>
      </c>
      <c r="C235" s="82">
        <v>5</v>
      </c>
      <c r="D235" s="70"/>
      <c r="E235" s="70"/>
    </row>
    <row r="236" spans="1:5" s="55" customFormat="1" ht="18" customHeight="1">
      <c r="A236" s="181"/>
      <c r="B236" s="72" t="s">
        <v>180</v>
      </c>
      <c r="C236" s="82">
        <v>5</v>
      </c>
      <c r="D236" s="70"/>
      <c r="E236" s="70"/>
    </row>
    <row r="237" spans="1:5" s="55" customFormat="1" ht="18" customHeight="1">
      <c r="A237" s="193"/>
      <c r="B237" s="72" t="s">
        <v>142</v>
      </c>
      <c r="C237" s="82">
        <v>3</v>
      </c>
      <c r="D237" s="70"/>
      <c r="E237" s="70"/>
    </row>
    <row r="238" spans="1:5" s="55" customFormat="1" ht="18" customHeight="1">
      <c r="A238" s="193"/>
      <c r="B238" s="72" t="s">
        <v>241</v>
      </c>
      <c r="C238" s="109">
        <v>2</v>
      </c>
      <c r="D238" s="70"/>
      <c r="E238" s="70"/>
    </row>
    <row r="239" spans="1:5" s="55" customFormat="1" ht="18" customHeight="1">
      <c r="A239" s="182"/>
      <c r="B239" s="72" t="s">
        <v>149</v>
      </c>
      <c r="C239" s="109">
        <v>0</v>
      </c>
      <c r="D239" s="70"/>
      <c r="E239" s="70"/>
    </row>
    <row r="240" spans="1:5" s="55" customFormat="1" ht="15">
      <c r="A240" s="79">
        <v>2</v>
      </c>
      <c r="B240" s="99" t="s">
        <v>89</v>
      </c>
      <c r="C240" s="65">
        <f>C241+C253+C259</f>
        <v>44</v>
      </c>
      <c r="D240" s="70"/>
      <c r="E240" s="70"/>
    </row>
    <row r="241" spans="1:5" s="55" customFormat="1" ht="34.5" customHeight="1">
      <c r="A241" s="82">
        <v>2.1</v>
      </c>
      <c r="B241" s="63" t="s">
        <v>143</v>
      </c>
      <c r="C241" s="69">
        <f>C242+C245+C248</f>
        <v>20</v>
      </c>
      <c r="D241" s="70"/>
      <c r="E241" s="70"/>
    </row>
    <row r="242" spans="1:5" s="55" customFormat="1" ht="51" customHeight="1">
      <c r="A242" s="82" t="s">
        <v>100</v>
      </c>
      <c r="B242" s="63" t="s">
        <v>312</v>
      </c>
      <c r="C242" s="69">
        <v>5</v>
      </c>
      <c r="D242" s="70"/>
      <c r="E242" s="70"/>
    </row>
    <row r="243" spans="1:5" s="55" customFormat="1" ht="31.5" customHeight="1">
      <c r="A243" s="181"/>
      <c r="B243" s="72" t="s">
        <v>289</v>
      </c>
      <c r="C243" s="69"/>
      <c r="D243" s="70"/>
      <c r="E243" s="70"/>
    </row>
    <row r="244" spans="1:5" s="55" customFormat="1" ht="32.25" customHeight="1">
      <c r="A244" s="182"/>
      <c r="B244" s="72" t="s">
        <v>313</v>
      </c>
      <c r="C244" s="69"/>
      <c r="D244" s="70"/>
      <c r="E244" s="70"/>
    </row>
    <row r="245" spans="1:5" s="55" customFormat="1" ht="30.75">
      <c r="A245" s="82" t="s">
        <v>101</v>
      </c>
      <c r="B245" s="63" t="s">
        <v>441</v>
      </c>
      <c r="C245" s="69">
        <v>5</v>
      </c>
      <c r="D245" s="70"/>
      <c r="E245" s="70"/>
    </row>
    <row r="246" spans="1:5" s="55" customFormat="1" ht="35.25" customHeight="1">
      <c r="A246" s="181"/>
      <c r="B246" s="72" t="s">
        <v>316</v>
      </c>
      <c r="C246" s="69"/>
      <c r="D246" s="70"/>
      <c r="E246" s="70"/>
    </row>
    <row r="247" spans="1:5" s="55" customFormat="1" ht="33.75" customHeight="1">
      <c r="A247" s="182"/>
      <c r="B247" s="72" t="s">
        <v>314</v>
      </c>
      <c r="C247" s="74"/>
      <c r="D247" s="70"/>
      <c r="E247" s="70"/>
    </row>
    <row r="248" spans="1:5" s="55" customFormat="1" ht="51.75" customHeight="1">
      <c r="A248" s="82" t="s">
        <v>102</v>
      </c>
      <c r="B248" s="63" t="s">
        <v>206</v>
      </c>
      <c r="C248" s="69">
        <v>10</v>
      </c>
      <c r="D248" s="70"/>
      <c r="E248" s="70"/>
    </row>
    <row r="249" spans="1:5" s="55" customFormat="1" ht="16.5" customHeight="1">
      <c r="A249" s="181"/>
      <c r="B249" s="72" t="s">
        <v>183</v>
      </c>
      <c r="C249" s="69">
        <v>10</v>
      </c>
      <c r="D249" s="70"/>
      <c r="E249" s="70"/>
    </row>
    <row r="250" spans="1:5" s="55" customFormat="1" ht="16.5" customHeight="1">
      <c r="A250" s="193"/>
      <c r="B250" s="72" t="s">
        <v>181</v>
      </c>
      <c r="C250" s="69">
        <v>7</v>
      </c>
      <c r="D250" s="70"/>
      <c r="E250" s="70"/>
    </row>
    <row r="251" spans="1:5" s="55" customFormat="1" ht="16.5" customHeight="1">
      <c r="A251" s="193"/>
      <c r="B251" s="72" t="s">
        <v>162</v>
      </c>
      <c r="C251" s="69">
        <v>3</v>
      </c>
      <c r="D251" s="70"/>
      <c r="E251" s="70"/>
    </row>
    <row r="252" spans="1:5" s="55" customFormat="1" ht="16.5" customHeight="1">
      <c r="A252" s="182"/>
      <c r="B252" s="72" t="s">
        <v>119</v>
      </c>
      <c r="C252" s="69">
        <v>0</v>
      </c>
      <c r="D252" s="70"/>
      <c r="E252" s="70"/>
    </row>
    <row r="253" spans="1:5" s="55" customFormat="1" ht="19.5" customHeight="1">
      <c r="A253" s="82">
        <v>2.2</v>
      </c>
      <c r="B253" s="63" t="s">
        <v>90</v>
      </c>
      <c r="C253" s="69">
        <f>C254+C255+C256+C257</f>
        <v>19</v>
      </c>
      <c r="D253" s="70"/>
      <c r="E253" s="70"/>
    </row>
    <row r="254" spans="1:5" s="55" customFormat="1" ht="15">
      <c r="A254" s="82" t="s">
        <v>100</v>
      </c>
      <c r="B254" s="63" t="s">
        <v>91</v>
      </c>
      <c r="C254" s="69">
        <v>3</v>
      </c>
      <c r="D254" s="70"/>
      <c r="E254" s="70"/>
    </row>
    <row r="255" spans="1:5" s="55" customFormat="1" ht="30.75">
      <c r="A255" s="82" t="s">
        <v>101</v>
      </c>
      <c r="B255" s="63" t="s">
        <v>92</v>
      </c>
      <c r="C255" s="69">
        <v>3</v>
      </c>
      <c r="D255" s="70"/>
      <c r="E255" s="70"/>
    </row>
    <row r="256" spans="1:5" s="55" customFormat="1" ht="30.75">
      <c r="A256" s="82" t="s">
        <v>102</v>
      </c>
      <c r="B256" s="63" t="s">
        <v>117</v>
      </c>
      <c r="C256" s="69">
        <v>3</v>
      </c>
      <c r="D256" s="70"/>
      <c r="E256" s="70"/>
    </row>
    <row r="257" spans="1:5" s="55" customFormat="1" ht="28.5" customHeight="1">
      <c r="A257" s="82" t="s">
        <v>103</v>
      </c>
      <c r="B257" s="63" t="s">
        <v>118</v>
      </c>
      <c r="C257" s="69">
        <v>10</v>
      </c>
      <c r="D257" s="70"/>
      <c r="E257" s="70"/>
    </row>
    <row r="258" spans="1:5" s="55" customFormat="1" ht="33" customHeight="1">
      <c r="A258" s="82"/>
      <c r="B258" s="72" t="s">
        <v>291</v>
      </c>
      <c r="C258" s="69"/>
      <c r="D258" s="70"/>
      <c r="E258" s="70"/>
    </row>
    <row r="259" spans="1:5" s="55" customFormat="1" ht="30.75">
      <c r="A259" s="82">
        <v>2.3</v>
      </c>
      <c r="B259" s="107" t="s">
        <v>163</v>
      </c>
      <c r="C259" s="69">
        <v>5</v>
      </c>
      <c r="D259" s="70"/>
      <c r="E259" s="70"/>
    </row>
    <row r="260" spans="1:5" s="55" customFormat="1" ht="16.5" customHeight="1">
      <c r="A260" s="181"/>
      <c r="B260" s="72" t="s">
        <v>184</v>
      </c>
      <c r="C260" s="69">
        <v>5</v>
      </c>
      <c r="D260" s="70"/>
      <c r="E260" s="70"/>
    </row>
    <row r="261" spans="1:5" s="55" customFormat="1" ht="16.5" customHeight="1">
      <c r="A261" s="193"/>
      <c r="B261" s="72" t="s">
        <v>150</v>
      </c>
      <c r="C261" s="69">
        <v>3</v>
      </c>
      <c r="D261" s="70"/>
      <c r="E261" s="70"/>
    </row>
    <row r="262" spans="1:5" s="55" customFormat="1" ht="16.5" customHeight="1">
      <c r="A262" s="193"/>
      <c r="B262" s="72" t="s">
        <v>148</v>
      </c>
      <c r="C262" s="69">
        <v>2</v>
      </c>
      <c r="D262" s="70"/>
      <c r="E262" s="70"/>
    </row>
    <row r="263" spans="1:5" s="55" customFormat="1" ht="16.5" customHeight="1">
      <c r="A263" s="182"/>
      <c r="B263" s="72" t="s">
        <v>149</v>
      </c>
      <c r="C263" s="69">
        <v>0</v>
      </c>
      <c r="D263" s="70"/>
      <c r="E263" s="70"/>
    </row>
    <row r="264" spans="1:5" s="55" customFormat="1" ht="20.25" customHeight="1">
      <c r="A264" s="77">
        <v>3</v>
      </c>
      <c r="B264" s="68" t="s">
        <v>159</v>
      </c>
      <c r="C264" s="108">
        <f>C265+C276+C280</f>
        <v>35</v>
      </c>
      <c r="D264" s="70"/>
      <c r="E264" s="70"/>
    </row>
    <row r="265" spans="1:5" s="55" customFormat="1" ht="15">
      <c r="A265" s="69">
        <v>3.1</v>
      </c>
      <c r="B265" s="63" t="s">
        <v>164</v>
      </c>
      <c r="C265" s="109">
        <f>C266+C269+C270+C271</f>
        <v>21</v>
      </c>
      <c r="D265" s="70"/>
      <c r="E265" s="70"/>
    </row>
    <row r="266" spans="1:5" s="55" customFormat="1" ht="51.75" customHeight="1">
      <c r="A266" s="69" t="s">
        <v>100</v>
      </c>
      <c r="B266" s="63" t="s">
        <v>312</v>
      </c>
      <c r="C266" s="109">
        <v>5</v>
      </c>
      <c r="D266" s="70"/>
      <c r="E266" s="70"/>
    </row>
    <row r="267" spans="1:5" s="55" customFormat="1" ht="39" customHeight="1">
      <c r="A267" s="204"/>
      <c r="B267" s="72" t="s">
        <v>289</v>
      </c>
      <c r="C267" s="109"/>
      <c r="D267" s="70"/>
      <c r="E267" s="70"/>
    </row>
    <row r="268" spans="1:5" s="55" customFormat="1" ht="30.75">
      <c r="A268" s="205"/>
      <c r="B268" s="72" t="s">
        <v>313</v>
      </c>
      <c r="C268" s="109"/>
      <c r="D268" s="70"/>
      <c r="E268" s="70"/>
    </row>
    <row r="269" spans="1:5" s="55" customFormat="1" ht="111" customHeight="1">
      <c r="A269" s="88" t="s">
        <v>101</v>
      </c>
      <c r="B269" s="63" t="s">
        <v>462</v>
      </c>
      <c r="C269" s="80">
        <v>3</v>
      </c>
      <c r="D269" s="70"/>
      <c r="E269" s="70"/>
    </row>
    <row r="270" spans="1:5" s="55" customFormat="1" ht="108">
      <c r="A270" s="88" t="s">
        <v>102</v>
      </c>
      <c r="B270" s="63" t="s">
        <v>463</v>
      </c>
      <c r="C270" s="80">
        <v>3</v>
      </c>
      <c r="D270" s="70"/>
      <c r="E270" s="70"/>
    </row>
    <row r="271" spans="1:5" s="55" customFormat="1" ht="46.5">
      <c r="A271" s="101" t="s">
        <v>103</v>
      </c>
      <c r="B271" s="63" t="s">
        <v>273</v>
      </c>
      <c r="C271" s="109">
        <v>10</v>
      </c>
      <c r="D271" s="70"/>
      <c r="E271" s="70"/>
    </row>
    <row r="272" spans="1:5" s="55" customFormat="1" ht="16.5" customHeight="1">
      <c r="A272" s="194"/>
      <c r="B272" s="72" t="s">
        <v>182</v>
      </c>
      <c r="C272" s="69">
        <v>10</v>
      </c>
      <c r="D272" s="70"/>
      <c r="E272" s="70"/>
    </row>
    <row r="273" spans="1:5" s="55" customFormat="1" ht="16.5" customHeight="1">
      <c r="A273" s="195"/>
      <c r="B273" s="72" t="s">
        <v>181</v>
      </c>
      <c r="C273" s="69">
        <v>7</v>
      </c>
      <c r="D273" s="70"/>
      <c r="E273" s="70"/>
    </row>
    <row r="274" spans="1:5" s="55" customFormat="1" ht="16.5" customHeight="1">
      <c r="A274" s="195"/>
      <c r="B274" s="72" t="s">
        <v>162</v>
      </c>
      <c r="C274" s="69">
        <v>3</v>
      </c>
      <c r="D274" s="70"/>
      <c r="E274" s="70"/>
    </row>
    <row r="275" spans="1:5" s="55" customFormat="1" ht="16.5" customHeight="1">
      <c r="A275" s="196"/>
      <c r="B275" s="72" t="s">
        <v>119</v>
      </c>
      <c r="C275" s="69">
        <v>0</v>
      </c>
      <c r="D275" s="70"/>
      <c r="E275" s="70"/>
    </row>
    <row r="276" spans="1:5" s="55" customFormat="1" ht="30.75">
      <c r="A276" s="101">
        <v>3.2</v>
      </c>
      <c r="B276" s="63" t="s">
        <v>317</v>
      </c>
      <c r="C276" s="109">
        <f>C278+C279+C277</f>
        <v>9</v>
      </c>
      <c r="D276" s="70"/>
      <c r="E276" s="70"/>
    </row>
    <row r="277" spans="1:5" s="55" customFormat="1" ht="15">
      <c r="A277" s="101" t="s">
        <v>100</v>
      </c>
      <c r="B277" s="63" t="s">
        <v>485</v>
      </c>
      <c r="C277" s="109">
        <v>3</v>
      </c>
      <c r="D277" s="70"/>
      <c r="E277" s="70"/>
    </row>
    <row r="278" spans="1:5" s="55" customFormat="1" ht="30.75">
      <c r="A278" s="101" t="s">
        <v>101</v>
      </c>
      <c r="B278" s="63" t="s">
        <v>165</v>
      </c>
      <c r="C278" s="109">
        <v>3</v>
      </c>
      <c r="D278" s="70"/>
      <c r="E278" s="70"/>
    </row>
    <row r="279" spans="1:5" s="55" customFormat="1" ht="30.75">
      <c r="A279" s="101" t="s">
        <v>102</v>
      </c>
      <c r="B279" s="63" t="s">
        <v>117</v>
      </c>
      <c r="C279" s="109">
        <v>3</v>
      </c>
      <c r="D279" s="70"/>
      <c r="E279" s="70"/>
    </row>
    <row r="280" spans="1:5" s="55" customFormat="1" ht="30.75" customHeight="1">
      <c r="A280" s="82">
        <v>3.3</v>
      </c>
      <c r="B280" s="107" t="s">
        <v>163</v>
      </c>
      <c r="C280" s="69">
        <v>5</v>
      </c>
      <c r="D280" s="70"/>
      <c r="E280" s="70"/>
    </row>
    <row r="281" spans="1:5" s="55" customFormat="1" ht="15">
      <c r="A281" s="181"/>
      <c r="B281" s="72" t="s">
        <v>184</v>
      </c>
      <c r="C281" s="69">
        <v>5</v>
      </c>
      <c r="D281" s="70"/>
      <c r="E281" s="70"/>
    </row>
    <row r="282" spans="1:5" s="55" customFormat="1" ht="15">
      <c r="A282" s="193"/>
      <c r="B282" s="72" t="s">
        <v>150</v>
      </c>
      <c r="C282" s="69">
        <v>3</v>
      </c>
      <c r="D282" s="70"/>
      <c r="E282" s="70"/>
    </row>
    <row r="283" spans="1:5" s="55" customFormat="1" ht="15">
      <c r="A283" s="193"/>
      <c r="B283" s="72" t="s">
        <v>148</v>
      </c>
      <c r="C283" s="69">
        <v>2</v>
      </c>
      <c r="D283" s="70"/>
      <c r="E283" s="70"/>
    </row>
    <row r="284" spans="1:5" s="55" customFormat="1" ht="15">
      <c r="A284" s="182"/>
      <c r="B284" s="72" t="s">
        <v>149</v>
      </c>
      <c r="C284" s="69">
        <v>0</v>
      </c>
      <c r="D284" s="66"/>
      <c r="E284" s="66"/>
    </row>
    <row r="285" spans="1:5" s="55" customFormat="1" ht="34.5" customHeight="1">
      <c r="A285" s="200" t="s">
        <v>254</v>
      </c>
      <c r="B285" s="201"/>
      <c r="C285" s="65">
        <f>C286+C290+C303+C307</f>
        <v>75</v>
      </c>
      <c r="D285" s="66"/>
      <c r="E285" s="66"/>
    </row>
    <row r="286" spans="1:5" s="55" customFormat="1" ht="30">
      <c r="A286" s="65">
        <v>1</v>
      </c>
      <c r="B286" s="68" t="s">
        <v>331</v>
      </c>
      <c r="C286" s="65">
        <v>5</v>
      </c>
      <c r="D286" s="70"/>
      <c r="E286" s="70"/>
    </row>
    <row r="287" spans="1:5" s="55" customFormat="1" ht="15">
      <c r="A287" s="69"/>
      <c r="B287" s="71" t="s">
        <v>464</v>
      </c>
      <c r="C287" s="69">
        <v>5</v>
      </c>
      <c r="D287" s="70"/>
      <c r="E287" s="70"/>
    </row>
    <row r="288" spans="1:5" s="55" customFormat="1" ht="15">
      <c r="A288" s="69"/>
      <c r="B288" s="71" t="s">
        <v>465</v>
      </c>
      <c r="C288" s="69">
        <v>3</v>
      </c>
      <c r="D288" s="70"/>
      <c r="E288" s="70"/>
    </row>
    <row r="289" spans="1:5" s="55" customFormat="1" ht="15">
      <c r="A289" s="69"/>
      <c r="B289" s="71" t="s">
        <v>228</v>
      </c>
      <c r="C289" s="69">
        <v>0</v>
      </c>
      <c r="D289" s="70"/>
      <c r="E289" s="70"/>
    </row>
    <row r="290" spans="1:5" s="55" customFormat="1" ht="15">
      <c r="A290" s="65">
        <v>2</v>
      </c>
      <c r="B290" s="76" t="s">
        <v>84</v>
      </c>
      <c r="C290" s="65">
        <f>C291+C294+C298</f>
        <v>35</v>
      </c>
      <c r="D290" s="70"/>
      <c r="E290" s="70"/>
    </row>
    <row r="291" spans="1:5" s="55" customFormat="1" ht="15">
      <c r="A291" s="69">
        <v>2.1</v>
      </c>
      <c r="B291" s="63" t="s">
        <v>255</v>
      </c>
      <c r="C291" s="69">
        <v>15</v>
      </c>
      <c r="D291" s="70"/>
      <c r="E291" s="83"/>
    </row>
    <row r="292" spans="1:5" s="55" customFormat="1" ht="15">
      <c r="A292" s="69" t="s">
        <v>100</v>
      </c>
      <c r="B292" s="63" t="s">
        <v>300</v>
      </c>
      <c r="C292" s="69">
        <v>15</v>
      </c>
      <c r="D292" s="70"/>
      <c r="E292" s="83"/>
    </row>
    <row r="293" spans="1:5" s="55" customFormat="1" ht="15">
      <c r="A293" s="69" t="s">
        <v>101</v>
      </c>
      <c r="B293" s="63" t="s">
        <v>152</v>
      </c>
      <c r="C293" s="69">
        <v>0</v>
      </c>
      <c r="D293" s="70"/>
      <c r="E293" s="70"/>
    </row>
    <row r="294" spans="1:5" s="55" customFormat="1" ht="30.75">
      <c r="A294" s="69">
        <v>2.2</v>
      </c>
      <c r="B294" s="63" t="s">
        <v>187</v>
      </c>
      <c r="C294" s="69">
        <f>C295+C296</f>
        <v>10</v>
      </c>
      <c r="D294" s="70"/>
      <c r="E294" s="70"/>
    </row>
    <row r="295" spans="1:5" s="55" customFormat="1" ht="30.75">
      <c r="A295" s="69" t="s">
        <v>100</v>
      </c>
      <c r="B295" s="75" t="s">
        <v>301</v>
      </c>
      <c r="C295" s="69">
        <v>7</v>
      </c>
      <c r="D295" s="70"/>
      <c r="E295" s="70"/>
    </row>
    <row r="296" spans="1:5" s="55" customFormat="1" ht="15">
      <c r="A296" s="69" t="s">
        <v>101</v>
      </c>
      <c r="B296" s="75" t="s">
        <v>302</v>
      </c>
      <c r="C296" s="69">
        <v>3</v>
      </c>
      <c r="D296" s="70"/>
      <c r="E296" s="70"/>
    </row>
    <row r="297" spans="1:5" s="55" customFormat="1" ht="15">
      <c r="A297" s="69" t="s">
        <v>102</v>
      </c>
      <c r="B297" s="75" t="s">
        <v>85</v>
      </c>
      <c r="C297" s="69">
        <v>0</v>
      </c>
      <c r="D297" s="70"/>
      <c r="E297" s="70"/>
    </row>
    <row r="298" spans="1:5" s="55" customFormat="1" ht="30.75">
      <c r="A298" s="69">
        <v>2.3</v>
      </c>
      <c r="B298" s="75" t="s">
        <v>276</v>
      </c>
      <c r="C298" s="69">
        <f>C299+C301</f>
        <v>10</v>
      </c>
      <c r="D298" s="70"/>
      <c r="E298" s="70"/>
    </row>
    <row r="299" spans="1:5" s="55" customFormat="1" ht="30.75">
      <c r="A299" s="69" t="s">
        <v>100</v>
      </c>
      <c r="B299" s="75" t="s">
        <v>274</v>
      </c>
      <c r="C299" s="69">
        <v>5</v>
      </c>
      <c r="D299" s="70"/>
      <c r="E299" s="70"/>
    </row>
    <row r="300" spans="1:5" s="55" customFormat="1" ht="30.75">
      <c r="A300" s="69"/>
      <c r="B300" s="71" t="s">
        <v>471</v>
      </c>
      <c r="C300" s="69"/>
      <c r="D300" s="70"/>
      <c r="E300" s="70"/>
    </row>
    <row r="301" spans="1:5" s="55" customFormat="1" ht="15">
      <c r="A301" s="69" t="s">
        <v>101</v>
      </c>
      <c r="B301" s="75" t="s">
        <v>275</v>
      </c>
      <c r="C301" s="69">
        <v>5</v>
      </c>
      <c r="D301" s="70"/>
      <c r="E301" s="70"/>
    </row>
    <row r="302" spans="1:5" s="55" customFormat="1" ht="15">
      <c r="A302" s="69"/>
      <c r="B302" s="71" t="s">
        <v>303</v>
      </c>
      <c r="C302" s="69"/>
      <c r="D302" s="70"/>
      <c r="E302" s="70"/>
    </row>
    <row r="303" spans="1:5" s="55" customFormat="1" ht="15">
      <c r="A303" s="65">
        <v>3</v>
      </c>
      <c r="B303" s="76" t="s">
        <v>332</v>
      </c>
      <c r="C303" s="65">
        <v>5</v>
      </c>
      <c r="D303" s="70"/>
      <c r="E303" s="70"/>
    </row>
    <row r="304" spans="1:5" s="55" customFormat="1" ht="15">
      <c r="A304" s="69"/>
      <c r="B304" s="71" t="s">
        <v>354</v>
      </c>
      <c r="C304" s="69">
        <v>5</v>
      </c>
      <c r="D304" s="70"/>
      <c r="E304" s="70"/>
    </row>
    <row r="305" spans="1:5" s="55" customFormat="1" ht="15">
      <c r="A305" s="69"/>
      <c r="B305" s="71" t="s">
        <v>355</v>
      </c>
      <c r="C305" s="69">
        <v>2</v>
      </c>
      <c r="D305" s="70"/>
      <c r="E305" s="70"/>
    </row>
    <row r="306" spans="1:5" s="55" customFormat="1" ht="15">
      <c r="A306" s="69"/>
      <c r="B306" s="71" t="s">
        <v>228</v>
      </c>
      <c r="C306" s="69">
        <v>0</v>
      </c>
      <c r="D306" s="70"/>
      <c r="E306" s="70"/>
    </row>
    <row r="307" spans="1:5" s="55" customFormat="1" ht="15">
      <c r="A307" s="65">
        <v>4</v>
      </c>
      <c r="B307" s="110" t="s">
        <v>151</v>
      </c>
      <c r="C307" s="65">
        <f>C308+C311+C314</f>
        <v>30</v>
      </c>
      <c r="D307" s="70"/>
      <c r="E307" s="70"/>
    </row>
    <row r="308" spans="1:5" s="55" customFormat="1" ht="15">
      <c r="A308" s="101">
        <v>4.1</v>
      </c>
      <c r="B308" s="63" t="s">
        <v>153</v>
      </c>
      <c r="C308" s="80">
        <v>15</v>
      </c>
      <c r="D308" s="70"/>
      <c r="E308" s="70"/>
    </row>
    <row r="309" spans="1:5" s="55" customFormat="1" ht="15">
      <c r="A309" s="101"/>
      <c r="B309" s="72" t="s">
        <v>299</v>
      </c>
      <c r="C309" s="80">
        <v>15</v>
      </c>
      <c r="D309" s="70"/>
      <c r="E309" s="64"/>
    </row>
    <row r="310" spans="1:5" s="55" customFormat="1" ht="15">
      <c r="A310" s="101"/>
      <c r="B310" s="72" t="s">
        <v>152</v>
      </c>
      <c r="C310" s="80">
        <v>0</v>
      </c>
      <c r="D310" s="70"/>
      <c r="E310" s="70"/>
    </row>
    <row r="311" spans="1:5" s="55" customFormat="1" ht="46.5">
      <c r="A311" s="101">
        <v>4.2</v>
      </c>
      <c r="B311" s="63" t="s">
        <v>154</v>
      </c>
      <c r="C311" s="80">
        <f>C312+C313</f>
        <v>5</v>
      </c>
      <c r="D311" s="70"/>
      <c r="E311" s="70"/>
    </row>
    <row r="312" spans="1:5" s="55" customFormat="1" ht="15">
      <c r="A312" s="101" t="s">
        <v>100</v>
      </c>
      <c r="B312" s="63" t="s">
        <v>155</v>
      </c>
      <c r="C312" s="80">
        <v>2</v>
      </c>
      <c r="D312" s="70"/>
      <c r="E312" s="70"/>
    </row>
    <row r="313" spans="1:5" s="55" customFormat="1" ht="30.75">
      <c r="A313" s="101" t="s">
        <v>101</v>
      </c>
      <c r="B313" s="63" t="s">
        <v>156</v>
      </c>
      <c r="C313" s="80">
        <v>3</v>
      </c>
      <c r="D313" s="70"/>
      <c r="E313" s="70"/>
    </row>
    <row r="314" spans="1:5" s="55" customFormat="1" ht="30.75">
      <c r="A314" s="101">
        <v>4.3</v>
      </c>
      <c r="B314" s="63" t="s">
        <v>157</v>
      </c>
      <c r="C314" s="80">
        <f>C315+C316</f>
        <v>10</v>
      </c>
      <c r="D314" s="70"/>
      <c r="E314" s="70"/>
    </row>
    <row r="315" spans="1:5" s="55" customFormat="1" ht="36.75" customHeight="1">
      <c r="A315" s="69" t="s">
        <v>100</v>
      </c>
      <c r="B315" s="63" t="s">
        <v>288</v>
      </c>
      <c r="C315" s="80">
        <v>7</v>
      </c>
      <c r="D315" s="70"/>
      <c r="E315" s="70"/>
    </row>
    <row r="316" spans="1:5" s="55" customFormat="1" ht="15">
      <c r="A316" s="69" t="s">
        <v>101</v>
      </c>
      <c r="B316" s="63" t="s">
        <v>188</v>
      </c>
      <c r="C316" s="80">
        <v>3</v>
      </c>
      <c r="D316" s="70"/>
      <c r="E316" s="70"/>
    </row>
    <row r="317" spans="1:5" s="55" customFormat="1" ht="15">
      <c r="A317" s="69" t="s">
        <v>102</v>
      </c>
      <c r="B317" s="63" t="s">
        <v>85</v>
      </c>
      <c r="C317" s="80">
        <v>0</v>
      </c>
      <c r="D317" s="70"/>
      <c r="E317" s="70"/>
    </row>
    <row r="318" spans="1:5" s="55" customFormat="1" ht="15">
      <c r="A318" s="192" t="s">
        <v>135</v>
      </c>
      <c r="B318" s="192"/>
      <c r="C318" s="65">
        <f>C319+C321</f>
        <v>50</v>
      </c>
      <c r="D318" s="78"/>
      <c r="E318" s="78"/>
    </row>
    <row r="319" spans="1:5" s="55" customFormat="1" ht="30">
      <c r="A319" s="65">
        <v>1</v>
      </c>
      <c r="B319" s="68" t="s">
        <v>194</v>
      </c>
      <c r="C319" s="65">
        <v>10</v>
      </c>
      <c r="D319" s="78"/>
      <c r="E319" s="78"/>
    </row>
    <row r="320" spans="1:5" s="55" customFormat="1" ht="30.75">
      <c r="A320" s="69"/>
      <c r="B320" s="72" t="s">
        <v>442</v>
      </c>
      <c r="C320" s="65"/>
      <c r="D320" s="78"/>
      <c r="E320" s="78"/>
    </row>
    <row r="321" spans="1:5" s="55" customFormat="1" ht="50.25" customHeight="1">
      <c r="A321" s="65">
        <v>2</v>
      </c>
      <c r="B321" s="68" t="s">
        <v>339</v>
      </c>
      <c r="C321" s="65">
        <v>40</v>
      </c>
      <c r="D321" s="70"/>
      <c r="E321" s="70"/>
    </row>
    <row r="322" spans="1:5" s="55" customFormat="1" ht="15">
      <c r="A322" s="69"/>
      <c r="B322" s="71" t="s">
        <v>189</v>
      </c>
      <c r="C322" s="69">
        <v>40</v>
      </c>
      <c r="D322" s="70"/>
      <c r="E322" s="70"/>
    </row>
    <row r="323" spans="1:5" s="55" customFormat="1" ht="15">
      <c r="A323" s="69"/>
      <c r="B323" s="71" t="s">
        <v>190</v>
      </c>
      <c r="C323" s="69">
        <v>30</v>
      </c>
      <c r="D323" s="70"/>
      <c r="E323" s="70"/>
    </row>
    <row r="324" spans="1:5" s="55" customFormat="1" ht="15">
      <c r="A324" s="69"/>
      <c r="B324" s="71" t="s">
        <v>191</v>
      </c>
      <c r="C324" s="69">
        <v>20</v>
      </c>
      <c r="D324" s="70"/>
      <c r="E324" s="70"/>
    </row>
    <row r="325" spans="1:5" s="55" customFormat="1" ht="15">
      <c r="A325" s="69"/>
      <c r="B325" s="71" t="s">
        <v>192</v>
      </c>
      <c r="C325" s="69">
        <v>10</v>
      </c>
      <c r="D325" s="70"/>
      <c r="E325" s="70"/>
    </row>
    <row r="326" spans="1:5" s="55" customFormat="1" ht="15">
      <c r="A326" s="192" t="s">
        <v>139</v>
      </c>
      <c r="B326" s="192"/>
      <c r="C326" s="65">
        <f>C327+C332+C337+C346+C342</f>
        <v>120</v>
      </c>
      <c r="D326" s="78"/>
      <c r="E326" s="78"/>
    </row>
    <row r="327" spans="1:5" s="55" customFormat="1" ht="30">
      <c r="A327" s="65">
        <v>1</v>
      </c>
      <c r="B327" s="68" t="s">
        <v>333</v>
      </c>
      <c r="C327" s="65">
        <v>10</v>
      </c>
      <c r="D327" s="78"/>
      <c r="E327" s="78"/>
    </row>
    <row r="328" spans="1:5" s="55" customFormat="1" ht="15">
      <c r="A328" s="65"/>
      <c r="B328" s="71" t="s">
        <v>443</v>
      </c>
      <c r="C328" s="69">
        <v>10</v>
      </c>
      <c r="D328" s="78"/>
      <c r="E328" s="78"/>
    </row>
    <row r="329" spans="1:5" s="55" customFormat="1" ht="15">
      <c r="A329" s="65"/>
      <c r="B329" s="71" t="s">
        <v>444</v>
      </c>
      <c r="C329" s="69">
        <v>8</v>
      </c>
      <c r="D329" s="78"/>
      <c r="E329" s="78"/>
    </row>
    <row r="330" spans="1:5" s="55" customFormat="1" ht="15">
      <c r="A330" s="65"/>
      <c r="B330" s="71" t="s">
        <v>445</v>
      </c>
      <c r="C330" s="69">
        <v>5</v>
      </c>
      <c r="D330" s="78"/>
      <c r="E330" s="78"/>
    </row>
    <row r="331" spans="1:5" s="55" customFormat="1" ht="15">
      <c r="A331" s="65"/>
      <c r="B331" s="71" t="s">
        <v>228</v>
      </c>
      <c r="C331" s="69">
        <v>0</v>
      </c>
      <c r="D331" s="78"/>
      <c r="E331" s="78"/>
    </row>
    <row r="332" spans="1:5" s="55" customFormat="1" ht="15">
      <c r="A332" s="65">
        <v>2</v>
      </c>
      <c r="B332" s="76" t="s">
        <v>129</v>
      </c>
      <c r="C332" s="65">
        <f>C333+C335</f>
        <v>40</v>
      </c>
      <c r="D332" s="78"/>
      <c r="E332" s="78"/>
    </row>
    <row r="333" spans="1:5" s="55" customFormat="1" ht="77.25">
      <c r="A333" s="69">
        <v>2.1</v>
      </c>
      <c r="B333" s="63" t="s">
        <v>260</v>
      </c>
      <c r="C333" s="69">
        <v>20</v>
      </c>
      <c r="D333" s="70"/>
      <c r="E333" s="70"/>
    </row>
    <row r="334" spans="1:5" s="55" customFormat="1" ht="48.75" customHeight="1">
      <c r="A334" s="69"/>
      <c r="B334" s="72" t="s">
        <v>296</v>
      </c>
      <c r="C334" s="69"/>
      <c r="D334" s="70"/>
      <c r="E334" s="70"/>
    </row>
    <row r="335" spans="1:5" s="55" customFormat="1" ht="37.5" customHeight="1">
      <c r="A335" s="69">
        <v>2.2</v>
      </c>
      <c r="B335" s="63" t="s">
        <v>334</v>
      </c>
      <c r="C335" s="69">
        <v>20</v>
      </c>
      <c r="D335" s="70"/>
      <c r="E335" s="70"/>
    </row>
    <row r="336" spans="1:5" s="55" customFormat="1" ht="15">
      <c r="A336" s="69"/>
      <c r="B336" s="72" t="s">
        <v>297</v>
      </c>
      <c r="C336" s="69"/>
      <c r="D336" s="70"/>
      <c r="E336" s="70"/>
    </row>
    <row r="337" spans="1:5" s="55" customFormat="1" ht="29.25" customHeight="1">
      <c r="A337" s="65">
        <v>3</v>
      </c>
      <c r="B337" s="68" t="s">
        <v>261</v>
      </c>
      <c r="C337" s="65">
        <v>40</v>
      </c>
      <c r="D337" s="70"/>
      <c r="E337" s="70"/>
    </row>
    <row r="338" spans="1:5" s="55" customFormat="1" ht="30.75">
      <c r="A338" s="69">
        <v>3.1</v>
      </c>
      <c r="B338" s="63" t="s">
        <v>469</v>
      </c>
      <c r="C338" s="69">
        <v>20</v>
      </c>
      <c r="D338" s="70"/>
      <c r="E338" s="70"/>
    </row>
    <row r="339" spans="1:5" s="55" customFormat="1" ht="46.5">
      <c r="A339" s="69"/>
      <c r="B339" s="72" t="s">
        <v>298</v>
      </c>
      <c r="C339" s="69"/>
      <c r="D339" s="70"/>
      <c r="E339" s="70"/>
    </row>
    <row r="340" spans="1:5" s="55" customFormat="1" ht="30.75">
      <c r="A340" s="69">
        <v>3.2</v>
      </c>
      <c r="B340" s="63" t="s">
        <v>335</v>
      </c>
      <c r="C340" s="69">
        <v>20</v>
      </c>
      <c r="D340" s="70"/>
      <c r="E340" s="70"/>
    </row>
    <row r="341" spans="1:5" s="55" customFormat="1" ht="15">
      <c r="A341" s="69"/>
      <c r="B341" s="72" t="s">
        <v>292</v>
      </c>
      <c r="C341" s="69"/>
      <c r="D341" s="70"/>
      <c r="E341" s="70"/>
    </row>
    <row r="342" spans="1:5" s="55" customFormat="1" ht="30">
      <c r="A342" s="65">
        <v>4</v>
      </c>
      <c r="B342" s="68" t="s">
        <v>96</v>
      </c>
      <c r="C342" s="65">
        <f>C343+C344+C345</f>
        <v>20</v>
      </c>
      <c r="D342" s="70"/>
      <c r="E342" s="70"/>
    </row>
    <row r="343" spans="1:5" s="55" customFormat="1" ht="15">
      <c r="A343" s="69">
        <v>4.1</v>
      </c>
      <c r="B343" s="75" t="s">
        <v>97</v>
      </c>
      <c r="C343" s="69">
        <v>4</v>
      </c>
      <c r="D343" s="70"/>
      <c r="E343" s="70"/>
    </row>
    <row r="344" spans="1:5" s="55" customFormat="1" ht="30.75">
      <c r="A344" s="69">
        <v>4.2</v>
      </c>
      <c r="B344" s="75" t="s">
        <v>167</v>
      </c>
      <c r="C344" s="69">
        <v>8</v>
      </c>
      <c r="D344" s="70"/>
      <c r="E344" s="70"/>
    </row>
    <row r="345" spans="1:5" s="55" customFormat="1" ht="15">
      <c r="A345" s="69">
        <v>4.3</v>
      </c>
      <c r="B345" s="75" t="s">
        <v>98</v>
      </c>
      <c r="C345" s="69">
        <v>8</v>
      </c>
      <c r="D345" s="70"/>
      <c r="E345" s="70"/>
    </row>
    <row r="346" spans="1:5" s="55" customFormat="1" ht="45">
      <c r="A346" s="65">
        <v>5</v>
      </c>
      <c r="B346" s="68" t="s">
        <v>240</v>
      </c>
      <c r="C346" s="65">
        <v>10</v>
      </c>
      <c r="D346" s="70"/>
      <c r="E346" s="70"/>
    </row>
    <row r="347" spans="1:5" s="55" customFormat="1" ht="15">
      <c r="A347" s="69"/>
      <c r="B347" s="72" t="s">
        <v>94</v>
      </c>
      <c r="C347" s="69">
        <v>10</v>
      </c>
      <c r="D347" s="70"/>
      <c r="E347" s="70"/>
    </row>
    <row r="348" spans="1:5" s="55" customFormat="1" ht="15">
      <c r="A348" s="69"/>
      <c r="B348" s="72" t="s">
        <v>95</v>
      </c>
      <c r="C348" s="69">
        <v>9</v>
      </c>
      <c r="D348" s="70"/>
      <c r="E348" s="70"/>
    </row>
    <row r="349" spans="1:5" s="55" customFormat="1" ht="15">
      <c r="A349" s="69"/>
      <c r="B349" s="71" t="s">
        <v>93</v>
      </c>
      <c r="C349" s="69">
        <v>8</v>
      </c>
      <c r="D349" s="70"/>
      <c r="E349" s="70"/>
    </row>
    <row r="350" spans="1:5" s="55" customFormat="1" ht="15">
      <c r="A350" s="69"/>
      <c r="B350" s="71" t="s">
        <v>258</v>
      </c>
      <c r="C350" s="69">
        <v>7</v>
      </c>
      <c r="D350" s="70"/>
      <c r="E350" s="70"/>
    </row>
    <row r="351" spans="1:5" s="55" customFormat="1" ht="15">
      <c r="A351" s="69"/>
      <c r="B351" s="71" t="s">
        <v>131</v>
      </c>
      <c r="C351" s="69">
        <v>5</v>
      </c>
      <c r="D351" s="70"/>
      <c r="E351" s="70"/>
    </row>
    <row r="352" spans="1:5" s="55" customFormat="1" ht="15">
      <c r="A352" s="192" t="s">
        <v>140</v>
      </c>
      <c r="B352" s="192"/>
      <c r="C352" s="65">
        <f>C353+C354+C359+C368</f>
        <v>40</v>
      </c>
      <c r="D352" s="78"/>
      <c r="E352" s="78"/>
    </row>
    <row r="353" spans="1:5" s="55" customFormat="1" ht="30">
      <c r="A353" s="65">
        <v>1</v>
      </c>
      <c r="B353" s="68" t="s">
        <v>195</v>
      </c>
      <c r="C353" s="65">
        <v>10</v>
      </c>
      <c r="D353" s="84"/>
      <c r="E353" s="84"/>
    </row>
    <row r="354" spans="1:5" s="55" customFormat="1" ht="49.5" customHeight="1">
      <c r="A354" s="65">
        <v>2</v>
      </c>
      <c r="B354" s="68" t="s">
        <v>257</v>
      </c>
      <c r="C354" s="65">
        <v>10</v>
      </c>
      <c r="D354" s="84"/>
      <c r="E354" s="84"/>
    </row>
    <row r="355" spans="1:5" s="55" customFormat="1" ht="46.5">
      <c r="A355" s="197"/>
      <c r="B355" s="72" t="s">
        <v>235</v>
      </c>
      <c r="C355" s="69">
        <v>10</v>
      </c>
      <c r="D355" s="84"/>
      <c r="E355" s="84"/>
    </row>
    <row r="356" spans="1:5" s="55" customFormat="1" ht="46.5">
      <c r="A356" s="198"/>
      <c r="B356" s="72" t="s">
        <v>238</v>
      </c>
      <c r="C356" s="69">
        <v>8</v>
      </c>
      <c r="D356" s="84"/>
      <c r="E356" s="84"/>
    </row>
    <row r="357" spans="1:5" s="55" customFormat="1" ht="46.5">
      <c r="A357" s="198"/>
      <c r="B357" s="72" t="s">
        <v>239</v>
      </c>
      <c r="C357" s="69">
        <v>6</v>
      </c>
      <c r="D357" s="84"/>
      <c r="E357" s="84"/>
    </row>
    <row r="358" spans="1:5" s="55" customFormat="1" ht="15">
      <c r="A358" s="199"/>
      <c r="B358" s="72" t="s">
        <v>166</v>
      </c>
      <c r="C358" s="69">
        <v>0</v>
      </c>
      <c r="D358" s="84"/>
      <c r="E358" s="84"/>
    </row>
    <row r="359" spans="1:5" s="55" customFormat="1" ht="15">
      <c r="A359" s="85">
        <v>3</v>
      </c>
      <c r="B359" s="99" t="s">
        <v>446</v>
      </c>
      <c r="C359" s="86">
        <v>10</v>
      </c>
      <c r="D359" s="84"/>
      <c r="E359" s="84"/>
    </row>
    <row r="360" spans="1:5" s="55" customFormat="1" ht="15">
      <c r="A360" s="88">
        <v>3.1</v>
      </c>
      <c r="B360" s="111" t="s">
        <v>447</v>
      </c>
      <c r="C360" s="80">
        <v>5</v>
      </c>
      <c r="D360" s="84"/>
      <c r="E360" s="84"/>
    </row>
    <row r="361" spans="1:5" s="55" customFormat="1" ht="30.75">
      <c r="A361" s="85"/>
      <c r="B361" s="112" t="s">
        <v>448</v>
      </c>
      <c r="C361" s="80">
        <v>5</v>
      </c>
      <c r="D361" s="84"/>
      <c r="E361" s="84"/>
    </row>
    <row r="362" spans="1:5" s="55" customFormat="1" ht="15">
      <c r="A362" s="197"/>
      <c r="B362" s="113" t="s">
        <v>453</v>
      </c>
      <c r="C362" s="114"/>
      <c r="D362" s="84"/>
      <c r="E362" s="84"/>
    </row>
    <row r="363" spans="1:5" s="55" customFormat="1" ht="15">
      <c r="A363" s="199"/>
      <c r="B363" s="113" t="s">
        <v>452</v>
      </c>
      <c r="C363" s="114"/>
      <c r="D363" s="84"/>
      <c r="E363" s="84"/>
    </row>
    <row r="364" spans="1:5" s="55" customFormat="1" ht="15">
      <c r="A364" s="88">
        <v>3.2</v>
      </c>
      <c r="B364" s="111" t="s">
        <v>449</v>
      </c>
      <c r="C364" s="114">
        <v>5</v>
      </c>
      <c r="D364" s="84"/>
      <c r="E364" s="84"/>
    </row>
    <row r="365" spans="1:5" s="55" customFormat="1" ht="30.75">
      <c r="A365" s="85"/>
      <c r="B365" s="111" t="s">
        <v>450</v>
      </c>
      <c r="C365" s="114">
        <v>5</v>
      </c>
      <c r="D365" s="84"/>
      <c r="E365" s="84"/>
    </row>
    <row r="366" spans="1:5" s="55" customFormat="1" ht="15">
      <c r="A366" s="197"/>
      <c r="B366" s="113" t="s">
        <v>451</v>
      </c>
      <c r="C366" s="114"/>
      <c r="D366" s="84"/>
      <c r="E366" s="84"/>
    </row>
    <row r="367" spans="1:5" s="55" customFormat="1" ht="15">
      <c r="A367" s="199"/>
      <c r="B367" s="113" t="s">
        <v>473</v>
      </c>
      <c r="C367" s="114"/>
      <c r="D367" s="84"/>
      <c r="E367" s="84"/>
    </row>
    <row r="368" spans="1:5" s="55" customFormat="1" ht="30">
      <c r="A368" s="85">
        <v>4</v>
      </c>
      <c r="B368" s="87" t="s">
        <v>209</v>
      </c>
      <c r="C368" s="86">
        <v>10</v>
      </c>
      <c r="D368" s="84"/>
      <c r="E368" s="84"/>
    </row>
    <row r="369" spans="1:5" s="55" customFormat="1" ht="15">
      <c r="A369" s="88" t="s">
        <v>295</v>
      </c>
      <c r="B369" s="63" t="s">
        <v>104</v>
      </c>
      <c r="C369" s="80">
        <v>5</v>
      </c>
      <c r="D369" s="84"/>
      <c r="E369" s="84"/>
    </row>
    <row r="370" spans="1:5" s="55" customFormat="1" ht="15">
      <c r="A370" s="88"/>
      <c r="B370" s="72" t="s">
        <v>105</v>
      </c>
      <c r="C370" s="80">
        <v>5</v>
      </c>
      <c r="D370" s="84"/>
      <c r="E370" s="84"/>
    </row>
    <row r="371" spans="1:5" s="55" customFormat="1" ht="15">
      <c r="A371" s="88"/>
      <c r="B371" s="72" t="s">
        <v>106</v>
      </c>
      <c r="C371" s="80">
        <v>3</v>
      </c>
      <c r="D371" s="84"/>
      <c r="E371" s="84"/>
    </row>
    <row r="372" spans="1:5" s="55" customFormat="1" ht="15">
      <c r="A372" s="88"/>
      <c r="B372" s="72" t="s">
        <v>122</v>
      </c>
      <c r="C372" s="80">
        <v>1</v>
      </c>
      <c r="D372" s="84"/>
      <c r="E372" s="84"/>
    </row>
    <row r="373" spans="1:5" s="55" customFormat="1" ht="15">
      <c r="A373" s="88">
        <v>4.2</v>
      </c>
      <c r="B373" s="63" t="s">
        <v>111</v>
      </c>
      <c r="C373" s="80">
        <v>5</v>
      </c>
      <c r="D373" s="84"/>
      <c r="E373" s="84"/>
    </row>
    <row r="374" spans="1:5" s="55" customFormat="1" ht="15">
      <c r="A374" s="85"/>
      <c r="B374" s="63" t="s">
        <v>294</v>
      </c>
      <c r="C374" s="80">
        <v>5</v>
      </c>
      <c r="D374" s="84"/>
      <c r="E374" s="84"/>
    </row>
    <row r="375" spans="1:5" s="55" customFormat="1" ht="15">
      <c r="A375" s="85"/>
      <c r="B375" s="63" t="s">
        <v>237</v>
      </c>
      <c r="C375" s="80">
        <v>3</v>
      </c>
      <c r="D375" s="84"/>
      <c r="E375" s="84"/>
    </row>
    <row r="376" spans="1:5" s="55" customFormat="1" ht="15">
      <c r="A376" s="85"/>
      <c r="B376" s="63" t="s">
        <v>236</v>
      </c>
      <c r="C376" s="80">
        <v>1</v>
      </c>
      <c r="D376" s="84"/>
      <c r="E376" s="84"/>
    </row>
    <row r="377" spans="1:5" s="55" customFormat="1" ht="15">
      <c r="A377" s="192" t="s">
        <v>132</v>
      </c>
      <c r="B377" s="192"/>
      <c r="C377" s="65">
        <f>C378+C383+C388+C389+C393</f>
        <v>80</v>
      </c>
      <c r="D377" s="78"/>
      <c r="E377" s="78"/>
    </row>
    <row r="378" spans="1:5" s="55" customFormat="1" ht="15">
      <c r="A378" s="65">
        <v>1</v>
      </c>
      <c r="B378" s="76" t="s">
        <v>207</v>
      </c>
      <c r="C378" s="65">
        <v>10</v>
      </c>
      <c r="D378" s="66"/>
      <c r="E378" s="66"/>
    </row>
    <row r="379" spans="1:5" s="55" customFormat="1" ht="15">
      <c r="A379" s="69"/>
      <c r="B379" s="71" t="s">
        <v>455</v>
      </c>
      <c r="C379" s="69">
        <v>10</v>
      </c>
      <c r="D379" s="70"/>
      <c r="E379" s="70"/>
    </row>
    <row r="380" spans="1:5" s="55" customFormat="1" ht="18" customHeight="1">
      <c r="A380" s="69"/>
      <c r="B380" s="71" t="s">
        <v>456</v>
      </c>
      <c r="C380" s="69">
        <v>8</v>
      </c>
      <c r="D380" s="70"/>
      <c r="E380" s="70"/>
    </row>
    <row r="381" spans="1:5" s="55" customFormat="1" ht="15">
      <c r="A381" s="69"/>
      <c r="B381" s="71" t="s">
        <v>457</v>
      </c>
      <c r="C381" s="69">
        <v>6</v>
      </c>
      <c r="D381" s="70"/>
      <c r="E381" s="70"/>
    </row>
    <row r="382" spans="1:5" s="55" customFormat="1" ht="15">
      <c r="A382" s="69"/>
      <c r="B382" s="71" t="s">
        <v>228</v>
      </c>
      <c r="C382" s="69">
        <v>0</v>
      </c>
      <c r="D382" s="70"/>
      <c r="E382" s="70"/>
    </row>
    <row r="383" spans="1:5" s="55" customFormat="1" ht="30">
      <c r="A383" s="65">
        <v>2</v>
      </c>
      <c r="B383" s="68" t="s">
        <v>336</v>
      </c>
      <c r="C383" s="65">
        <v>10</v>
      </c>
      <c r="D383" s="66"/>
      <c r="E383" s="66"/>
    </row>
    <row r="384" spans="1:5" s="55" customFormat="1" ht="15">
      <c r="A384" s="65"/>
      <c r="B384" s="71" t="s">
        <v>458</v>
      </c>
      <c r="C384" s="69">
        <v>10</v>
      </c>
      <c r="D384" s="66"/>
      <c r="E384" s="66"/>
    </row>
    <row r="385" spans="1:5" s="55" customFormat="1" ht="15">
      <c r="A385" s="65"/>
      <c r="B385" s="71" t="s">
        <v>459</v>
      </c>
      <c r="C385" s="69">
        <v>8</v>
      </c>
      <c r="D385" s="66"/>
      <c r="E385" s="66"/>
    </row>
    <row r="386" spans="1:5" s="55" customFormat="1" ht="15">
      <c r="A386" s="65"/>
      <c r="B386" s="72" t="s">
        <v>460</v>
      </c>
      <c r="C386" s="69">
        <v>6</v>
      </c>
      <c r="D386" s="66"/>
      <c r="E386" s="66"/>
    </row>
    <row r="387" spans="1:5" s="55" customFormat="1" ht="15">
      <c r="A387" s="65"/>
      <c r="B387" s="72" t="s">
        <v>293</v>
      </c>
      <c r="C387" s="69">
        <v>0</v>
      </c>
      <c r="D387" s="66"/>
      <c r="E387" s="66"/>
    </row>
    <row r="388" spans="1:5" s="55" customFormat="1" ht="45">
      <c r="A388" s="65">
        <v>3</v>
      </c>
      <c r="B388" s="68" t="s">
        <v>246</v>
      </c>
      <c r="C388" s="65">
        <v>10</v>
      </c>
      <c r="D388" s="66"/>
      <c r="E388" s="66"/>
    </row>
    <row r="389" spans="1:5" s="55" customFormat="1" ht="30">
      <c r="A389" s="65">
        <v>4</v>
      </c>
      <c r="B389" s="68" t="s">
        <v>208</v>
      </c>
      <c r="C389" s="65">
        <f>C390+C391+C392</f>
        <v>30</v>
      </c>
      <c r="D389" s="66"/>
      <c r="E389" s="66"/>
    </row>
    <row r="390" spans="1:5" s="55" customFormat="1" ht="18.75" customHeight="1">
      <c r="A390" s="69" t="s">
        <v>100</v>
      </c>
      <c r="B390" s="75" t="s">
        <v>99</v>
      </c>
      <c r="C390" s="69">
        <v>10</v>
      </c>
      <c r="D390" s="70"/>
      <c r="E390" s="70"/>
    </row>
    <row r="391" spans="1:5" s="55" customFormat="1" ht="15">
      <c r="A391" s="69" t="s">
        <v>101</v>
      </c>
      <c r="B391" s="75" t="s">
        <v>196</v>
      </c>
      <c r="C391" s="69">
        <v>10</v>
      </c>
      <c r="D391" s="70"/>
      <c r="E391" s="70"/>
    </row>
    <row r="392" spans="1:5" s="55" customFormat="1" ht="15">
      <c r="A392" s="69" t="s">
        <v>102</v>
      </c>
      <c r="B392" s="75" t="s">
        <v>197</v>
      </c>
      <c r="C392" s="69">
        <v>10</v>
      </c>
      <c r="D392" s="70"/>
      <c r="E392" s="70"/>
    </row>
    <row r="393" spans="1:5" s="55" customFormat="1" ht="22.5" customHeight="1">
      <c r="A393" s="65">
        <v>5</v>
      </c>
      <c r="B393" s="68" t="s">
        <v>229</v>
      </c>
      <c r="C393" s="65">
        <f>C394+C395+C396</f>
        <v>20</v>
      </c>
      <c r="D393" s="66"/>
      <c r="E393" s="66"/>
    </row>
    <row r="394" spans="1:5" s="55" customFormat="1" ht="15">
      <c r="A394" s="69" t="s">
        <v>100</v>
      </c>
      <c r="B394" s="75" t="s">
        <v>144</v>
      </c>
      <c r="C394" s="69">
        <v>5</v>
      </c>
      <c r="D394" s="70"/>
      <c r="E394" s="70"/>
    </row>
    <row r="395" spans="1:5" s="55" customFormat="1" ht="15">
      <c r="A395" s="69" t="s">
        <v>101</v>
      </c>
      <c r="B395" s="75" t="s">
        <v>145</v>
      </c>
      <c r="C395" s="69">
        <v>5</v>
      </c>
      <c r="D395" s="70"/>
      <c r="E395" s="70"/>
    </row>
    <row r="396" spans="1:5" s="55" customFormat="1" ht="15">
      <c r="A396" s="69" t="s">
        <v>102</v>
      </c>
      <c r="B396" s="75" t="s">
        <v>230</v>
      </c>
      <c r="C396" s="69">
        <v>10</v>
      </c>
      <c r="D396" s="70"/>
      <c r="E396" s="70"/>
    </row>
    <row r="397" spans="1:5" s="55" customFormat="1" ht="15">
      <c r="A397" s="192" t="s">
        <v>133</v>
      </c>
      <c r="B397" s="192"/>
      <c r="C397" s="77">
        <f>C398+C403</f>
        <v>115</v>
      </c>
      <c r="D397" s="70"/>
      <c r="E397" s="70"/>
    </row>
    <row r="398" spans="1:5" s="55" customFormat="1" ht="22.5" customHeight="1">
      <c r="A398" s="79">
        <v>1</v>
      </c>
      <c r="B398" s="68" t="s">
        <v>160</v>
      </c>
      <c r="C398" s="65">
        <f>C399+C400+C401+C402</f>
        <v>90</v>
      </c>
      <c r="D398" s="70"/>
      <c r="E398" s="70"/>
    </row>
    <row r="399" spans="1:5" s="55" customFormat="1" ht="35.25" customHeight="1">
      <c r="A399" s="82">
        <v>1.1</v>
      </c>
      <c r="B399" s="63" t="s">
        <v>210</v>
      </c>
      <c r="C399" s="69">
        <v>30</v>
      </c>
      <c r="D399" s="70"/>
      <c r="E399" s="70"/>
    </row>
    <row r="400" spans="1:5" s="55" customFormat="1" ht="30.75">
      <c r="A400" s="82">
        <v>1.2</v>
      </c>
      <c r="B400" s="63" t="s">
        <v>231</v>
      </c>
      <c r="C400" s="69">
        <v>10</v>
      </c>
      <c r="D400" s="70"/>
      <c r="E400" s="70"/>
    </row>
    <row r="401" spans="1:5" s="55" customFormat="1" ht="77.25">
      <c r="A401" s="69">
        <v>1.3</v>
      </c>
      <c r="B401" s="73" t="s">
        <v>474</v>
      </c>
      <c r="C401" s="69">
        <v>25</v>
      </c>
      <c r="D401" s="70"/>
      <c r="E401" s="64"/>
    </row>
    <row r="402" spans="1:5" s="55" customFormat="1" ht="30.75">
      <c r="A402" s="82">
        <v>1.4</v>
      </c>
      <c r="B402" s="63" t="s">
        <v>185</v>
      </c>
      <c r="C402" s="69">
        <v>25</v>
      </c>
      <c r="D402" s="70"/>
      <c r="E402" s="70"/>
    </row>
    <row r="403" spans="1:5" s="55" customFormat="1" ht="23.25" customHeight="1">
      <c r="A403" s="79">
        <v>2</v>
      </c>
      <c r="B403" s="68" t="s">
        <v>158</v>
      </c>
      <c r="C403" s="65">
        <f>C404+C408+C413+C416</f>
        <v>25</v>
      </c>
      <c r="D403" s="70"/>
      <c r="E403" s="70"/>
    </row>
    <row r="404" spans="1:5" s="55" customFormat="1" ht="15">
      <c r="A404" s="82">
        <v>2.1</v>
      </c>
      <c r="B404" s="63" t="s">
        <v>104</v>
      </c>
      <c r="C404" s="69">
        <v>5</v>
      </c>
      <c r="D404" s="70"/>
      <c r="E404" s="70"/>
    </row>
    <row r="405" spans="1:5" s="55" customFormat="1" ht="15">
      <c r="A405" s="81"/>
      <c r="B405" s="72" t="s">
        <v>105</v>
      </c>
      <c r="C405" s="69">
        <v>5</v>
      </c>
      <c r="D405" s="70"/>
      <c r="E405" s="70"/>
    </row>
    <row r="406" spans="1:5" s="55" customFormat="1" ht="15">
      <c r="A406" s="81"/>
      <c r="B406" s="72" t="s">
        <v>106</v>
      </c>
      <c r="C406" s="69">
        <v>3</v>
      </c>
      <c r="D406" s="70"/>
      <c r="E406" s="70"/>
    </row>
    <row r="407" spans="1:5" s="55" customFormat="1" ht="15">
      <c r="A407" s="81"/>
      <c r="B407" s="72" t="s">
        <v>122</v>
      </c>
      <c r="C407" s="69">
        <v>1</v>
      </c>
      <c r="D407" s="70"/>
      <c r="E407" s="70"/>
    </row>
    <row r="408" spans="1:5" s="55" customFormat="1" ht="15">
      <c r="A408" s="82">
        <v>2.2</v>
      </c>
      <c r="B408" s="63" t="s">
        <v>107</v>
      </c>
      <c r="C408" s="69">
        <v>5</v>
      </c>
      <c r="D408" s="70"/>
      <c r="E408" s="70"/>
    </row>
    <row r="409" spans="1:5" s="55" customFormat="1" ht="30.75">
      <c r="A409" s="82"/>
      <c r="B409" s="72" t="s">
        <v>108</v>
      </c>
      <c r="C409" s="69">
        <v>5</v>
      </c>
      <c r="D409" s="70"/>
      <c r="E409" s="70"/>
    </row>
    <row r="410" spans="1:5" s="55" customFormat="1" ht="15">
      <c r="A410" s="82"/>
      <c r="B410" s="72" t="s">
        <v>123</v>
      </c>
      <c r="C410" s="69">
        <v>4</v>
      </c>
      <c r="D410" s="70"/>
      <c r="E410" s="70"/>
    </row>
    <row r="411" spans="1:5" s="55" customFormat="1" ht="15">
      <c r="A411" s="82"/>
      <c r="B411" s="72" t="s">
        <v>124</v>
      </c>
      <c r="C411" s="69">
        <v>3</v>
      </c>
      <c r="D411" s="70"/>
      <c r="E411" s="70"/>
    </row>
    <row r="412" spans="1:5" s="55" customFormat="1" ht="15">
      <c r="A412" s="82"/>
      <c r="B412" s="72" t="s">
        <v>125</v>
      </c>
      <c r="C412" s="69">
        <v>2</v>
      </c>
      <c r="D412" s="70"/>
      <c r="E412" s="70"/>
    </row>
    <row r="413" spans="1:5" s="55" customFormat="1" ht="15">
      <c r="A413" s="82">
        <v>2.3</v>
      </c>
      <c r="B413" s="63" t="s">
        <v>109</v>
      </c>
      <c r="C413" s="69">
        <v>5</v>
      </c>
      <c r="D413" s="70"/>
      <c r="E413" s="70"/>
    </row>
    <row r="414" spans="1:5" s="55" customFormat="1" ht="15">
      <c r="A414" s="81"/>
      <c r="B414" s="72" t="s">
        <v>172</v>
      </c>
      <c r="C414" s="69">
        <v>3</v>
      </c>
      <c r="D414" s="70"/>
      <c r="E414" s="70"/>
    </row>
    <row r="415" spans="1:5" s="55" customFormat="1" ht="15">
      <c r="A415" s="81"/>
      <c r="B415" s="72" t="s">
        <v>173</v>
      </c>
      <c r="C415" s="69">
        <v>1</v>
      </c>
      <c r="D415" s="70"/>
      <c r="E415" s="70"/>
    </row>
    <row r="416" spans="1:5" s="55" customFormat="1" ht="15">
      <c r="A416" s="82">
        <v>2.4</v>
      </c>
      <c r="B416" s="63" t="s">
        <v>110</v>
      </c>
      <c r="C416" s="69">
        <f>C417+C427</f>
        <v>10</v>
      </c>
      <c r="D416" s="70"/>
      <c r="E416" s="70"/>
    </row>
    <row r="417" spans="1:5" s="55" customFormat="1" ht="15">
      <c r="A417" s="82" t="s">
        <v>100</v>
      </c>
      <c r="B417" s="63" t="s">
        <v>111</v>
      </c>
      <c r="C417" s="69">
        <f>C418+C421+C424</f>
        <v>7.5</v>
      </c>
      <c r="D417" s="70"/>
      <c r="E417" s="70"/>
    </row>
    <row r="418" spans="1:5" s="55" customFormat="1" ht="15">
      <c r="A418" s="82" t="s">
        <v>221</v>
      </c>
      <c r="B418" s="63" t="s">
        <v>112</v>
      </c>
      <c r="C418" s="69">
        <v>2.5</v>
      </c>
      <c r="D418" s="70"/>
      <c r="E418" s="70"/>
    </row>
    <row r="419" spans="1:5" s="55" customFormat="1" ht="15">
      <c r="A419" s="209"/>
      <c r="B419" s="72" t="s">
        <v>174</v>
      </c>
      <c r="C419" s="69">
        <v>2</v>
      </c>
      <c r="D419" s="70"/>
      <c r="E419" s="70"/>
    </row>
    <row r="420" spans="1:5" s="55" customFormat="1" ht="18">
      <c r="A420" s="209"/>
      <c r="B420" s="72" t="s">
        <v>175</v>
      </c>
      <c r="C420" s="116">
        <v>1</v>
      </c>
      <c r="D420" s="70"/>
      <c r="E420" s="70"/>
    </row>
    <row r="421" spans="1:5" s="55" customFormat="1" ht="15">
      <c r="A421" s="82" t="s">
        <v>222</v>
      </c>
      <c r="B421" s="63" t="s">
        <v>113</v>
      </c>
      <c r="C421" s="69">
        <v>2.5</v>
      </c>
      <c r="D421" s="70"/>
      <c r="E421" s="70"/>
    </row>
    <row r="422" spans="1:5" s="55" customFormat="1" ht="15">
      <c r="A422" s="209"/>
      <c r="B422" s="72" t="s">
        <v>176</v>
      </c>
      <c r="C422" s="69">
        <v>2</v>
      </c>
      <c r="D422" s="70"/>
      <c r="E422" s="70"/>
    </row>
    <row r="423" spans="1:5" ht="18">
      <c r="A423" s="209"/>
      <c r="B423" s="72" t="s">
        <v>177</v>
      </c>
      <c r="C423" s="116">
        <v>1</v>
      </c>
      <c r="D423" s="89"/>
      <c r="E423" s="89"/>
    </row>
    <row r="424" spans="1:5" ht="18">
      <c r="A424" s="82" t="s">
        <v>272</v>
      </c>
      <c r="B424" s="63" t="s">
        <v>114</v>
      </c>
      <c r="C424" s="69">
        <v>2.5</v>
      </c>
      <c r="D424" s="89"/>
      <c r="E424" s="89"/>
    </row>
    <row r="425" spans="1:5" ht="18">
      <c r="A425" s="206"/>
      <c r="B425" s="72" t="s">
        <v>178</v>
      </c>
      <c r="C425" s="69">
        <v>2</v>
      </c>
      <c r="D425" s="89"/>
      <c r="E425" s="89"/>
    </row>
    <row r="426" spans="1:5" ht="18">
      <c r="A426" s="206"/>
      <c r="B426" s="72" t="s">
        <v>179</v>
      </c>
      <c r="C426" s="69">
        <v>1</v>
      </c>
      <c r="D426" s="89"/>
      <c r="E426" s="89"/>
    </row>
    <row r="427" spans="1:5" ht="18">
      <c r="A427" s="82" t="s">
        <v>101</v>
      </c>
      <c r="B427" s="63" t="s">
        <v>259</v>
      </c>
      <c r="C427" s="69">
        <v>2.5</v>
      </c>
      <c r="D427" s="89"/>
      <c r="E427" s="89"/>
    </row>
    <row r="428" spans="1:5" ht="18">
      <c r="A428" s="213" t="s">
        <v>127</v>
      </c>
      <c r="B428" s="213"/>
      <c r="C428" s="65">
        <f>C397+C377+C352+C326+C318+C285+C211+C61+C9</f>
        <v>950</v>
      </c>
      <c r="D428" s="89"/>
      <c r="E428" s="89"/>
    </row>
    <row r="429" spans="1:6" s="59" customFormat="1" ht="18.75" customHeight="1">
      <c r="A429" s="212" t="s">
        <v>271</v>
      </c>
      <c r="B429" s="212"/>
      <c r="C429" s="212"/>
      <c r="D429" s="212"/>
      <c r="E429" s="212"/>
      <c r="F429" s="58"/>
    </row>
    <row r="430" spans="1:6" s="59" customFormat="1" ht="19.5" customHeight="1">
      <c r="A430" s="183" t="s">
        <v>126</v>
      </c>
      <c r="B430" s="183"/>
      <c r="C430" s="183"/>
      <c r="D430" s="183"/>
      <c r="E430" s="183"/>
      <c r="F430" s="58"/>
    </row>
    <row r="431" spans="1:6" s="59" customFormat="1" ht="54" customHeight="1">
      <c r="A431" s="183" t="s">
        <v>486</v>
      </c>
      <c r="B431" s="183"/>
      <c r="C431" s="183"/>
      <c r="D431" s="183"/>
      <c r="E431" s="183"/>
      <c r="F431" s="58"/>
    </row>
    <row r="432" spans="1:6" s="59" customFormat="1" ht="18">
      <c r="A432" s="183" t="s">
        <v>280</v>
      </c>
      <c r="B432" s="183"/>
      <c r="C432" s="183"/>
      <c r="D432" s="183"/>
      <c r="E432" s="183"/>
      <c r="F432" s="58"/>
    </row>
    <row r="433" spans="1:6" s="59" customFormat="1" ht="18">
      <c r="A433" s="207" t="s">
        <v>281</v>
      </c>
      <c r="B433" s="207"/>
      <c r="C433" s="207"/>
      <c r="D433" s="207"/>
      <c r="E433" s="207"/>
      <c r="F433" s="58"/>
    </row>
    <row r="434" spans="1:6" s="59" customFormat="1" ht="18">
      <c r="A434" s="207" t="s">
        <v>282</v>
      </c>
      <c r="B434" s="207"/>
      <c r="C434" s="207"/>
      <c r="D434" s="207"/>
      <c r="E434" s="207"/>
      <c r="F434" s="58"/>
    </row>
    <row r="435" spans="1:6" s="59" customFormat="1" ht="24" customHeight="1">
      <c r="A435" s="183" t="s">
        <v>283</v>
      </c>
      <c r="B435" s="183"/>
      <c r="C435" s="183"/>
      <c r="D435" s="183"/>
      <c r="E435" s="183"/>
      <c r="F435" s="58"/>
    </row>
    <row r="436" spans="1:6" s="59" customFormat="1" ht="35.25" customHeight="1">
      <c r="A436" s="183" t="s">
        <v>284</v>
      </c>
      <c r="B436" s="183"/>
      <c r="C436" s="183"/>
      <c r="D436" s="183"/>
      <c r="E436" s="183"/>
      <c r="F436" s="58"/>
    </row>
    <row r="437" spans="1:6" s="59" customFormat="1" ht="34.5" customHeight="1">
      <c r="A437" s="183" t="s">
        <v>285</v>
      </c>
      <c r="B437" s="183"/>
      <c r="C437" s="183"/>
      <c r="D437" s="183"/>
      <c r="E437" s="183"/>
      <c r="F437" s="58"/>
    </row>
    <row r="438" spans="1:6" s="59" customFormat="1" ht="39.75" customHeight="1">
      <c r="A438" s="183" t="s">
        <v>487</v>
      </c>
      <c r="B438" s="183"/>
      <c r="C438" s="183"/>
      <c r="D438" s="183"/>
      <c r="E438" s="183"/>
      <c r="F438" s="58"/>
    </row>
    <row r="439" spans="1:6" s="59" customFormat="1" ht="32.25" customHeight="1">
      <c r="A439" s="183" t="s">
        <v>470</v>
      </c>
      <c r="B439" s="183"/>
      <c r="C439" s="183"/>
      <c r="D439" s="183"/>
      <c r="E439" s="183"/>
      <c r="F439" s="58"/>
    </row>
    <row r="440" spans="1:6" s="59" customFormat="1" ht="18">
      <c r="A440" s="183" t="s">
        <v>488</v>
      </c>
      <c r="B440" s="183"/>
      <c r="C440" s="183"/>
      <c r="D440" s="183"/>
      <c r="E440" s="183"/>
      <c r="F440" s="58"/>
    </row>
    <row r="441" spans="1:6" s="59" customFormat="1" ht="51" customHeight="1">
      <c r="A441" s="183" t="s">
        <v>490</v>
      </c>
      <c r="B441" s="183"/>
      <c r="C441" s="183"/>
      <c r="D441" s="183"/>
      <c r="E441" s="183"/>
      <c r="F441" s="58"/>
    </row>
    <row r="442" spans="1:6" s="59" customFormat="1" ht="37.5" customHeight="1">
      <c r="A442" s="183" t="s">
        <v>475</v>
      </c>
      <c r="B442" s="183"/>
      <c r="C442" s="183"/>
      <c r="D442" s="183"/>
      <c r="E442" s="183"/>
      <c r="F442" s="58"/>
    </row>
    <row r="443" spans="1:6" s="59" customFormat="1" ht="38.25" customHeight="1">
      <c r="A443" s="183" t="s">
        <v>491</v>
      </c>
      <c r="B443" s="183"/>
      <c r="C443" s="183"/>
      <c r="D443" s="183"/>
      <c r="E443" s="183"/>
      <c r="F443" s="58"/>
    </row>
    <row r="444" spans="1:6" s="59" customFormat="1" ht="21" customHeight="1">
      <c r="A444" s="208" t="s">
        <v>77</v>
      </c>
      <c r="B444" s="208"/>
      <c r="C444" s="208"/>
      <c r="D444" s="208"/>
      <c r="E444" s="208"/>
      <c r="F444" s="58"/>
    </row>
    <row r="445" spans="1:6" s="59" customFormat="1" ht="99" customHeight="1">
      <c r="A445" s="183" t="s">
        <v>198</v>
      </c>
      <c r="B445" s="183"/>
      <c r="C445" s="183"/>
      <c r="D445" s="183"/>
      <c r="E445" s="183"/>
      <c r="F445" s="58"/>
    </row>
    <row r="446" spans="1:6" s="59" customFormat="1" ht="54" customHeight="1">
      <c r="A446" s="183" t="s">
        <v>186</v>
      </c>
      <c r="B446" s="183"/>
      <c r="C446" s="183"/>
      <c r="D446" s="183"/>
      <c r="E446" s="183"/>
      <c r="F446" s="58"/>
    </row>
    <row r="447" spans="1:6" s="59" customFormat="1" ht="102" customHeight="1">
      <c r="A447" s="183" t="s">
        <v>193</v>
      </c>
      <c r="B447" s="183"/>
      <c r="C447" s="183"/>
      <c r="D447" s="183"/>
      <c r="E447" s="183"/>
      <c r="F447" s="58"/>
    </row>
    <row r="448" spans="1:6" s="59" customFormat="1" ht="118.5" customHeight="1">
      <c r="A448" s="183" t="s">
        <v>277</v>
      </c>
      <c r="B448" s="183"/>
      <c r="C448" s="183"/>
      <c r="D448" s="183"/>
      <c r="E448" s="183"/>
      <c r="F448" s="58"/>
    </row>
    <row r="449" spans="1:6" s="59" customFormat="1" ht="18">
      <c r="A449" s="183" t="s">
        <v>338</v>
      </c>
      <c r="B449" s="183"/>
      <c r="C449" s="183"/>
      <c r="D449" s="183"/>
      <c r="E449" s="183"/>
      <c r="F449" s="58"/>
    </row>
    <row r="450" spans="1:6" s="59" customFormat="1" ht="17.25" customHeight="1">
      <c r="A450" s="208" t="s">
        <v>18</v>
      </c>
      <c r="B450" s="208"/>
      <c r="C450" s="208"/>
      <c r="D450" s="208"/>
      <c r="E450" s="208"/>
      <c r="F450" s="58"/>
    </row>
    <row r="451" spans="1:6" s="59" customFormat="1" ht="144.75" customHeight="1">
      <c r="A451" s="183" t="s">
        <v>337</v>
      </c>
      <c r="B451" s="183"/>
      <c r="C451" s="183"/>
      <c r="D451" s="183"/>
      <c r="E451" s="183"/>
      <c r="F451" s="58"/>
    </row>
    <row r="452" spans="1:6" s="60" customFormat="1" ht="18">
      <c r="A452" s="90"/>
      <c r="B452" s="91"/>
      <c r="C452" s="92"/>
      <c r="D452" s="215"/>
      <c r="E452" s="216"/>
      <c r="F452" s="56"/>
    </row>
    <row r="453" spans="4:5" ht="18">
      <c r="D453" s="187"/>
      <c r="E453" s="214"/>
    </row>
  </sheetData>
  <sheetProtection/>
  <mergeCells count="62">
    <mergeCell ref="A448:E448"/>
    <mergeCell ref="A438:E438"/>
    <mergeCell ref="A441:E441"/>
    <mergeCell ref="A446:E446"/>
    <mergeCell ref="A352:B352"/>
    <mergeCell ref="A444:E444"/>
    <mergeCell ref="A318:B318"/>
    <mergeCell ref="A430:E430"/>
    <mergeCell ref="A437:E437"/>
    <mergeCell ref="A436:E436"/>
    <mergeCell ref="A435:E435"/>
    <mergeCell ref="A433:E433"/>
    <mergeCell ref="A281:A284"/>
    <mergeCell ref="D453:E453"/>
    <mergeCell ref="A431:E431"/>
    <mergeCell ref="D452:E452"/>
    <mergeCell ref="A445:E445"/>
    <mergeCell ref="A447:E447"/>
    <mergeCell ref="A362:A363"/>
    <mergeCell ref="A366:A367"/>
    <mergeCell ref="A442:E442"/>
    <mergeCell ref="A439:E439"/>
    <mergeCell ref="A451:E451"/>
    <mergeCell ref="A434:E434"/>
    <mergeCell ref="A450:E450"/>
    <mergeCell ref="A422:A423"/>
    <mergeCell ref="A432:E432"/>
    <mergeCell ref="A7:E7"/>
    <mergeCell ref="A285:B285"/>
    <mergeCell ref="A429:E429"/>
    <mergeCell ref="A419:A420"/>
    <mergeCell ref="A428:B428"/>
    <mergeCell ref="A211:B211"/>
    <mergeCell ref="A217:A218"/>
    <mergeCell ref="A220:A221"/>
    <mergeCell ref="A249:A252"/>
    <mergeCell ref="A260:A263"/>
    <mergeCell ref="A449:E449"/>
    <mergeCell ref="A267:A268"/>
    <mergeCell ref="A425:A426"/>
    <mergeCell ref="A326:B326"/>
    <mergeCell ref="A377:B377"/>
    <mergeCell ref="C3:E3"/>
    <mergeCell ref="A3:B3"/>
    <mergeCell ref="A397:B397"/>
    <mergeCell ref="A223:A226"/>
    <mergeCell ref="A228:A232"/>
    <mergeCell ref="A236:A239"/>
    <mergeCell ref="A243:A244"/>
    <mergeCell ref="A272:A275"/>
    <mergeCell ref="A355:A358"/>
    <mergeCell ref="A9:B9"/>
    <mergeCell ref="A61:B61"/>
    <mergeCell ref="A246:A247"/>
    <mergeCell ref="A440:E440"/>
    <mergeCell ref="A443:E443"/>
    <mergeCell ref="A1:B1"/>
    <mergeCell ref="A4:E4"/>
    <mergeCell ref="C1:E1"/>
    <mergeCell ref="C2:E2"/>
    <mergeCell ref="A5:E5"/>
    <mergeCell ref="A2:B2"/>
  </mergeCells>
  <printOptions/>
  <pageMargins left="0.7" right="0.7" top="0.75" bottom="0.75" header="0.3" footer="0.3"/>
  <pageSetup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2022-03-31T03:30:51Z</cp:lastPrinted>
  <dcterms:created xsi:type="dcterms:W3CDTF">2015-10-08T02:16:58Z</dcterms:created>
  <dcterms:modified xsi:type="dcterms:W3CDTF">2023-05-29T03:34:35Z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