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firstSheet="0" activeTab="0"/>
  </bookViews>
  <sheets>
    <sheet name="UBND HUYỆN TÂN CHÂU" sheetId="1" r:id="rId1"/>
    <sheet name="Sheet1" sheetId="2" r:id="rId2"/>
  </sheets>
  <definedNames>
    <definedName name="_xlnm.Print_Titles" localSheetId="0">'UBND HUYỆN TÂN CHÂU'!$6:$7</definedName>
  </definedNames>
  <calcPr fullCalcOnLoad="1"/>
</workbook>
</file>

<file path=xl/sharedStrings.xml><?xml version="1.0" encoding="utf-8"?>
<sst xmlns="http://schemas.openxmlformats.org/spreadsheetml/2006/main" count="390" uniqueCount="110">
  <si>
    <t>STT</t>
  </si>
  <si>
    <t>Ghi chú</t>
  </si>
  <si>
    <t>Số chỉ tiêu tuyển dụng</t>
  </si>
  <si>
    <t xml:space="preserve">Đơn vị </t>
  </si>
  <si>
    <t>Vị trí tuyển dụng</t>
  </si>
  <si>
    <t>Mã số chức danh nghề nghiệp</t>
  </si>
  <si>
    <t>Giáo viên mầm non</t>
  </si>
  <si>
    <t>Số lượng viên chức cần tuyển tương ứng với vị trí việc làm</t>
  </si>
  <si>
    <t>Ngoại ngữ</t>
  </si>
  <si>
    <t>Tin học</t>
  </si>
  <si>
    <t>Giáo viên tiểu học</t>
  </si>
  <si>
    <t>Giáo viên tiểu học 
(Tiếng Anh)</t>
  </si>
  <si>
    <t xml:space="preserve">Điều kiện về trình độ chuyên môn, nghiệp vụ </t>
  </si>
  <si>
    <t>Trường Mẫu giáo Suối Dây</t>
  </si>
  <si>
    <t>Trường Mần non Tân Thành</t>
  </si>
  <si>
    <t>Trường Tiểu học Tân Hà</t>
  </si>
  <si>
    <t>Trường Tiểu học Tân Hòa A</t>
  </si>
  <si>
    <t>Giáo viên trung học cơ sở 
hạng III</t>
  </si>
  <si>
    <t>Trường Tiểu học Suối Ngô B</t>
  </si>
  <si>
    <t>Trường Tiểu học Suối Ngô C</t>
  </si>
  <si>
    <t>Trường Tiểu học Suối Ngô D</t>
  </si>
  <si>
    <t>Trường Trung học cơ sở Tân Đông</t>
  </si>
  <si>
    <t>Giáo viên mầm non</t>
  </si>
  <si>
    <t>Trường Mần non Suối Ngô</t>
  </si>
  <si>
    <t>Trường Trung học cơ sở Lê Lợi</t>
  </si>
  <si>
    <t>Trường Trung học cơ sở Tân Hòa</t>
  </si>
  <si>
    <t>Tổng cộng</t>
  </si>
  <si>
    <t>V.07.02.26</t>
  </si>
  <si>
    <t>Giáo viên mầm non
 hạng III</t>
  </si>
  <si>
    <t>Trường Mầm non Tân Hòa</t>
  </si>
  <si>
    <t>II</t>
  </si>
  <si>
    <t>TIỂU HỌC</t>
  </si>
  <si>
    <t>Giáo viên tiểu học
 hạng III</t>
  </si>
  <si>
    <t>V.07.03.29</t>
  </si>
  <si>
    <t xml:space="preserve">Có bằng cử nhân giáo dục tiểu học trở lên </t>
  </si>
  <si>
    <t>Có bằng tốt nghiệp Cao đẳng sư phạm giáo dục mầm non trở lên.</t>
  </si>
  <si>
    <t>MẦM NON</t>
  </si>
  <si>
    <t>Trường Tiểu học Bưng Bàng</t>
  </si>
  <si>
    <t>III</t>
  </si>
  <si>
    <t>TRUNG HỌC CƠ SỞ</t>
  </si>
  <si>
    <t>V.07.04.32</t>
  </si>
  <si>
    <t>Có bằng cử nhân sư phạm Toán học trở lên hoặc có bằng cử nhân chuyên ngành phù hợp và có chứng chỉ bồi dưỡng nghiệp vụ sư phạm dành cho giáo viên trung học cơ sở theo chương trình do Bộ trưỏng Bộ Giáo dục và Đào tạo ban hành.</t>
  </si>
  <si>
    <t>Giáo viên trung học cơ sở hạng III</t>
  </si>
  <si>
    <t>Có bằng cử nhân sư phạm Chính trị (GDCD) trở lên hoặc có bằng cử nhân chuyên ngành phù hợp và có chứng chỉ bồi dưỡng nghiệp vụ sư phạm dành cho giáo viên trung học cơ sở theo chương trình do Bộ trưỏng Bộ Giáo dục và Đào tạo ban hành;</t>
  </si>
  <si>
    <t>Giáo viên  trung học cơ sở (dạy Toán)</t>
  </si>
  <si>
    <t>Có bằng cử nhân giáo dục thể chất trở lên hoặc có bằng cử nhân chuyên ngành phù hợp và có chứng chỉ bồi dưỡng nghiệp vụ sư phạm dành cho giáo viên trung học cơ sở theo chương trình do Bộ trưởng Bộ Giáo dục và Đào tạo ban hành</t>
  </si>
  <si>
    <t>Giáo viên trung học cơ sở (dạy Sinh học)</t>
  </si>
  <si>
    <t>Có bằng cử nhân sư phạm Sinh học trở lên hoặc có bằng cử nhân chuyên ngành phù hợp và có chứng chỉ bồi dưỡng nghiệp vụ sư phạm dành cho giáo viên trung học cơ sở theo chương trình do Bộ trưỏng Bộ Giáo dục và Đào tạo ban hành;</t>
  </si>
  <si>
    <t>Trường Trung học cơ sở Đồng Rùm</t>
  </si>
  <si>
    <t>Có bằng cử nhân sư phạm Ngữ văn trở lên hoặc có bằng cử nhân chuyên ngành phù hợp và có chứng chỉ bồi dưỡng nghiệp vụ sư phạm dành cho giáo viên trung học cơ sở theo chương trình do Bộ trưỏng Bộ Giáo dục và Đào tạo ban hành;</t>
  </si>
  <si>
    <t>Giáo viên trung học cơ sở (dạy Tiếng Anh)</t>
  </si>
  <si>
    <t>Giáo viên trung học cơ sở (dạy Giáo dục công dân)</t>
  </si>
  <si>
    <t>Trường Trung học cơ sở Suối Dây</t>
  </si>
  <si>
    <t>Chức danh
 nghề nghiệp</t>
  </si>
  <si>
    <t>Trường Tiểu học Suối Dây A</t>
  </si>
  <si>
    <t>Giáo viên trung học cơ sở (dạy Tin học)</t>
  </si>
  <si>
    <t>Có bằng cử nhân sư phạm Địa lý trở lên hoặc có bằng cử nhân chuyên ngành phù hợp và có chứng chỉ bồi dưỡng nghiệp vụ sư phạm dành cho giáo viên trung học cơ sở theo chương trình do Bộ trưỏng Bộ Giáo dục và Đào tạo ban hành;</t>
  </si>
  <si>
    <t>Giáo viên trung học cơ sở (dạy Địa lý)</t>
  </si>
  <si>
    <t>Trường Trung học cơ sở Tân Hưng</t>
  </si>
  <si>
    <t>Trường Trung học cơ sở Tân Hà</t>
  </si>
  <si>
    <t>MN</t>
  </si>
  <si>
    <t>TH</t>
  </si>
  <si>
    <t>AV</t>
  </si>
  <si>
    <t>AVTHCS</t>
  </si>
  <si>
    <t>Sinh</t>
  </si>
  <si>
    <t>Tin</t>
  </si>
  <si>
    <t>TD</t>
  </si>
  <si>
    <t>Toán</t>
  </si>
  <si>
    <t>Địa</t>
  </si>
  <si>
    <t>GDCD</t>
  </si>
  <si>
    <t xml:space="preserve">Có bằng cử nhân sư phạm tiếng Anh trở lên hoặc có bằng cử nhân chuyên ngành phù hợp và có chứng chỉ bồi dưỡng nghiệp vụ sư phạm dành cho giáo viên tiểu học theo chương trình do Bộ trưởng Bộ Giáo dục và Đào tạo ban hành. </t>
  </si>
  <si>
    <t>Bậc 4 (B2) hoặc tương đương.</t>
  </si>
  <si>
    <t>Có bằng cử nhân sư phạm tiếng Anh trở lên hoặc có bằng cử nhân chuyên ngành phù hợp và có chứng chỉ bồi dưỡng nghiệp vụ sư phạm dành cho giáo viên trung học cơ sở theo chương trình do Bộ trưởng Bộ Giáo dục và Đào tạo ban hành.</t>
  </si>
  <si>
    <t xml:space="preserve">Có bằng cử nhân sư phạm tiếng Anh trở lên hoặc có bằng cử nhân chuyên ngành phù hợp và có chứng chỉ bồi dưỡng nghiệp vụ sư phạm dành cho giáo viên trung học cơ sở theo chương trình do Bộ trưởng Bộ Giáo dục và Đào tạo ban hành. </t>
  </si>
  <si>
    <t>Có bằng cử nhân sư phạm tiếng Anh trở lên hoặc có bằng cử nhân chuyên ngành phù hợp và có chứng chỉ bồi dưỡng nghiệp vụ sư phạm dành cho giáo viên tiểu học theo chương trình do Bộ trưởng Bộ Giáo dục và Đào tạo ban hành.</t>
  </si>
  <si>
    <t>Dạy Tiểu học</t>
  </si>
  <si>
    <t>Dạy Tiếng anh</t>
  </si>
  <si>
    <t>Bậc Mầm non</t>
  </si>
  <si>
    <t>Bậc Tiểu học</t>
  </si>
  <si>
    <t>Bậc Trung học cơ sở</t>
  </si>
  <si>
    <t>Thể dục</t>
  </si>
  <si>
    <t>Ngữ văn</t>
  </si>
  <si>
    <t>Sinh học</t>
  </si>
  <si>
    <t>Vật lý</t>
  </si>
  <si>
    <t>Địa lý</t>
  </si>
  <si>
    <t>Lịch sử</t>
  </si>
  <si>
    <t>Tiếng anh</t>
  </si>
  <si>
    <t>I</t>
  </si>
  <si>
    <t>Tổng cộng chỉ tiêu tuyển</t>
  </si>
  <si>
    <t>DANH SÁCH NHU CẦU XÉT TUYỂN DỤNG VIÊN CHỨC SƯ NGHIỆP GIÁO DỤC  HUYỆN TÂN CHÂU NĂM  HỌC 2022-2023</t>
  </si>
  <si>
    <t>Giáo viên trung học cơ sở (dạy Ngữ văn )</t>
  </si>
  <si>
    <t>Trường Mầm non Tân Hiệp</t>
  </si>
  <si>
    <t>Giáo viên tiểu học 
(dạy Thể dục)</t>
  </si>
  <si>
    <t>Trường Tiểu học Nguyễn Viết Xuân</t>
  </si>
  <si>
    <t xml:space="preserve">Trường Tiểu học Tân Đông </t>
  </si>
  <si>
    <t xml:space="preserve">Trường Tiểu học Tân Thành </t>
  </si>
  <si>
    <t>Trường Trung học cơ sở Thị Trấn</t>
  </si>
  <si>
    <t>Trường Mầm non Tân Phú</t>
  </si>
  <si>
    <t>Có bằng cử nhân công nghệ thông tin trở lên hoặc có bằng cử nhân chuyên ngành phù hợp và có chứng chỉ bồi dưỡng nghiệp vụ sư phạm dành cho giáo viên trung học cơ sở theo chương trình do Bộ trưởng Bộ Giáo dục và Đào tạo ban hành</t>
  </si>
  <si>
    <t>Giáo viên tiểu học
(dạy Tin học)</t>
  </si>
  <si>
    <t>Có bằng cử nhân sư phạm Lịch sử trở lên hoặc có bằng cử nhân chuyên ngành phù hợp và có chứng chỉ bồi dưỡng nghiệp vụ sư phạm dành cho giáo viên trung học cơ sở theo chương trình do Bộ trưỏng Bộ Giáo dục và Đào tạo ban hành.</t>
  </si>
  <si>
    <t>Giáo viên  trung học cơ sở (dạy Lịch sử)</t>
  </si>
  <si>
    <t>Trường Trung học cơ sở Suối Ngô</t>
  </si>
  <si>
    <t>ỦY BAN NHÂN DÂN</t>
  </si>
  <si>
    <t>HUYỆN TÂN CHÂU</t>
  </si>
  <si>
    <t>(Kèm theo Kế hoạch số        /KH-UBND ngày       tháng      năm 2022 của Ủy ban nhân dân huyện Tân Châu)</t>
  </si>
  <si>
    <t>Dạy Tin học</t>
  </si>
  <si>
    <t>Giáo viên  trung học cơ sở (dạy Vật lí)</t>
  </si>
  <si>
    <t>Có bằng cử nhân sư phạm Vật lí trở lên hoặc có bằng cử nhân chuyên ngành phù hợp và có chứng chỉ bồi dưỡng nghiệp vụ sư phạm dành cho giáo viên trung học cơ sở theo chương trình do Bộ trưỏng Bộ Giáo dục và Đào tạo ban hành.</t>
  </si>
  <si>
    <t>Trường Trung học cơ sở Tân Phú</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</si>
</sst>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 numFmtId="184" formatCode="m/d;@"/>
    <numFmt numFmtId="185" formatCode="_(* #,##0_);_(* \(#,##0\);_(* &quot;-&quot;??_);_(@_)"/>
    <numFmt numFmtId="186" formatCode="0.000"/>
    <numFmt numFmtId="187" formatCode="0.0"/>
    <numFmt numFmtId="188" formatCode="\$#,##0\ ;\(\$#,##0\)"/>
    <numFmt numFmtId="189" formatCode="00000"/>
    <numFmt numFmtId="190" formatCode="_-&quot;$&quot;* #,##0.00_-;\-&quot;$&quot;* #,##0.00_-;_-&quot;$&quot;* &quot;-&quot;??_-;_-@_-"/>
    <numFmt numFmtId="191" formatCode="#,##0\ &quot;$&quot;_);\(#,##0\ &quot;$&quot;\)"/>
    <numFmt numFmtId="192" formatCode="#,##0\ &quot;$&quot;_);[Red]\(#,##0\ &quot;$&quot;\)"/>
    <numFmt numFmtId="193" formatCode="&quot;$&quot;###,0&quot;.&quot;00_);[Red]\(&quot;$&quot;###,0&quot;.&quot;00\)"/>
    <numFmt numFmtId="194" formatCode="&quot;VND&quot;#,##0_);[Red]\(&quot;VND&quot;#,##0\)"/>
    <numFmt numFmtId="195" formatCode="_-* #,##0.00\ _F_-;\-* #,##0.00\ _F_-;_-* &quot;-&quot;??\ _F_-;_-@_-"/>
    <numFmt numFmtId="196" formatCode="_ * #,##0_ ;_ * \-#,##0_ ;_ * &quot;-&quot;_ ;_ @_ "/>
    <numFmt numFmtId="197" formatCode="_ * #,##0.00_ ;_ * \-#,##0.00_ ;_ * &quot;-&quot;??_ ;_ @_ "/>
    <numFmt numFmtId="198" formatCode="#,##0.00\ &quot;$&quot;_);\(#,##0.00\ &quot;$&quot;\)"/>
    <numFmt numFmtId="199" formatCode="_(* #,##0.000_);_(* \(#,##0.000\);_(* &quot;-&quot;??_);_(@_)"/>
    <numFmt numFmtId="200" formatCode="_(* #,##0.0000_);_(* \(#,##0.0000\);_(* &quot;-&quot;??_);_(@_)"/>
    <numFmt numFmtId="201" formatCode="_(* #,##0.000000_);_(* \(#,##0.000000\);_(* &quot;-&quot;??_);_(@_)"/>
    <numFmt numFmtId="202" formatCode="_ &quot;\&quot;* #,##0_ ;_ &quot;\&quot;* \-#,##0_ ;_ &quot;\&quot;* &quot;-&quot;_ ;_ @_ "/>
    <numFmt numFmtId="203" formatCode="_ &quot;\&quot;* #,##0.00_ ;_ &quot;\&quot;* \-#,##0.00_ ;_ &quot;\&quot;* &quot;-&quot;??_ ;_ @_ "/>
    <numFmt numFmtId="204" formatCode="#,##0\ &quot;F&quot;;[Red]\-#,##0\ &quot;F&quot;"/>
    <numFmt numFmtId="205" formatCode="#,##0.00\ &quot;F&quot;;\-#,##0.00\ &quot;F&quot;"/>
    <numFmt numFmtId="206" formatCode="#,##0.00\ &quot;F&quot;;[Red]\-#,##0.00\ &quot;F&quot;"/>
    <numFmt numFmtId="207" formatCode="_-* #,##0\ &quot;F&quot;_-;\-* #,##0\ &quot;F&quot;_-;_-* &quot;-&quot;\ &quot;F&quot;_-;_-@_-"/>
    <numFmt numFmtId="208" formatCode="&quot;£&quot;#,##0;&quot;£&quot;\-#,##0"/>
    <numFmt numFmtId="209" formatCode="&quot;£&quot;#,##0;[Red]&quot;£&quot;\-#,##0"/>
    <numFmt numFmtId="210" formatCode="_(* #,##0_);_(* \(#,##0\);_(* \-??_);_(@_)"/>
  </numFmts>
  <fonts count="58">
    <font>
      <sz val="12"/>
      <name val="Times New Roman"/>
      <family val="0"/>
    </font>
    <font>
      <sz val="8"/>
      <name val="Times New Roman"/>
      <family val="1"/>
    </font>
    <font>
      <sz val="12"/>
      <name val="VNI-Times"/>
      <family val="0"/>
    </font>
    <font>
      <sz val="13"/>
      <name val="Times New Roman"/>
      <family val="1"/>
    </font>
    <font>
      <b/>
      <sz val="13"/>
      <name val="Times New Roman"/>
      <family val="1"/>
    </font>
    <font>
      <b/>
      <sz val="12"/>
      <name val="Times New Roman"/>
      <family val="1"/>
    </font>
    <font>
      <b/>
      <sz val="14"/>
      <name val="Times New Roman"/>
      <family val="1"/>
    </font>
    <font>
      <i/>
      <sz val="13"/>
      <name val="Times New Roman"/>
      <family val="1"/>
    </font>
    <font>
      <b/>
      <sz val="10"/>
      <name val="Arial"/>
      <family val="2"/>
    </font>
    <font>
      <i/>
      <sz val="13"/>
      <name val="3C_Times_T"/>
      <family val="0"/>
    </font>
    <font>
      <sz val="10"/>
      <color indexed="8"/>
      <name val="Arial"/>
      <family val="2"/>
    </font>
    <font>
      <i/>
      <sz val="10"/>
      <name val="MS Sans Serif"/>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9"/>
      <name val="Times New Roman"/>
      <family val="1"/>
    </font>
    <font>
      <sz val="12"/>
      <name val="Calibri"/>
      <family val="2"/>
    </font>
    <font>
      <sz val="13"/>
      <color indexed="12"/>
      <name val="Times New Roman"/>
      <family val="1"/>
    </font>
    <font>
      <sz val="13"/>
      <color indexed="4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0"/>
      <name val="Times New Roman"/>
      <family val="1"/>
    </font>
    <font>
      <sz val="13"/>
      <color rgb="FF0000FF"/>
      <name val="Times New Roman"/>
      <family val="1"/>
    </font>
    <font>
      <sz val="13"/>
      <color rgb="FF3333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5">
    <xf numFmtId="0"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9">
    <xf numFmtId="0" fontId="0" fillId="0" borderId="0" xfId="0" applyAlignment="1">
      <alignment/>
    </xf>
    <xf numFmtId="0" fontId="3" fillId="0" borderId="10" xfId="58" applyFont="1" applyBorder="1" applyAlignment="1">
      <alignment horizontal="center" vertical="center" wrapText="1"/>
      <protection/>
    </xf>
    <xf numFmtId="0"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3" fillId="0" borderId="0" xfId="0" applyFont="1" applyAlignment="1">
      <alignment horizontal="center" vertical="center"/>
    </xf>
    <xf numFmtId="0" fontId="3" fillId="0" borderId="0" xfId="0" applyNumberFormat="1" applyFont="1" applyAlignment="1">
      <alignment horizontal="center" vertical="center"/>
    </xf>
    <xf numFmtId="49" fontId="3" fillId="0" borderId="0" xfId="0" applyNumberFormat="1" applyFont="1" applyAlignment="1">
      <alignment/>
    </xf>
    <xf numFmtId="0" fontId="3" fillId="0" borderId="0" xfId="0" applyFont="1" applyAlignment="1">
      <alignment horizontal="left" wrapText="1"/>
    </xf>
    <xf numFmtId="0" fontId="3" fillId="0" borderId="0" xfId="0" applyFont="1" applyAlignment="1">
      <alignment wrapText="1"/>
    </xf>
    <xf numFmtId="0" fontId="3" fillId="0" borderId="0" xfId="0" applyFont="1" applyAlignment="1">
      <alignment/>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xf numFmtId="0" fontId="3" fillId="0" borderId="10" xfId="57" applyFont="1" applyBorder="1" applyAlignment="1">
      <alignment horizontal="left" vertical="center" wrapText="1"/>
      <protection/>
    </xf>
    <xf numFmtId="0" fontId="3" fillId="0" borderId="10" xfId="0" applyFont="1" applyBorder="1" applyAlignment="1">
      <alignment vertical="center" wrapText="1"/>
    </xf>
    <xf numFmtId="0" fontId="3" fillId="0" borderId="0" xfId="0" applyFont="1" applyAlignment="1">
      <alignment vertical="center"/>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4" fillId="0" borderId="0" xfId="0" applyFont="1" applyAlignment="1">
      <alignment vertical="center"/>
    </xf>
    <xf numFmtId="0" fontId="3" fillId="0" borderId="10" xfId="0" applyNumberFormat="1" applyFont="1" applyBorder="1" applyAlignment="1">
      <alignment horizontal="center" vertical="center"/>
    </xf>
    <xf numFmtId="0" fontId="3" fillId="0" borderId="10" xfId="0" applyFont="1" applyBorder="1" applyAlignment="1">
      <alignment wrapText="1"/>
    </xf>
    <xf numFmtId="0" fontId="4" fillId="0" borderId="10" xfId="57" applyFont="1" applyBorder="1" applyAlignment="1">
      <alignment horizontal="left" vertical="center" wrapText="1"/>
      <protection/>
    </xf>
    <xf numFmtId="0" fontId="3" fillId="0" borderId="10" xfId="57" applyNumberFormat="1" applyFont="1" applyBorder="1" applyAlignment="1">
      <alignment horizontal="center" vertical="center" wrapText="1"/>
      <protection/>
    </xf>
    <xf numFmtId="0" fontId="3" fillId="0" borderId="10" xfId="57" applyFont="1" applyBorder="1" applyAlignment="1">
      <alignment horizontal="center" vertical="center" wrapText="1"/>
      <protection/>
    </xf>
    <xf numFmtId="0" fontId="3" fillId="0" borderId="10" xfId="57" applyFont="1" applyBorder="1" applyAlignment="1">
      <alignment horizontal="justify" vertical="center"/>
      <protection/>
    </xf>
    <xf numFmtId="0" fontId="3" fillId="0" borderId="11" xfId="57" applyNumberFormat="1" applyFont="1" applyBorder="1" applyAlignment="1">
      <alignment horizontal="center" vertical="center" wrapText="1"/>
      <protection/>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xf>
    <xf numFmtId="0" fontId="4" fillId="0" borderId="0" xfId="0" applyFont="1" applyAlignment="1">
      <alignment vertical="center" wrapText="1"/>
    </xf>
    <xf numFmtId="49" fontId="3" fillId="0" borderId="0" xfId="0" applyNumberFormat="1" applyFont="1" applyAlignment="1">
      <alignment horizontal="center" vertical="center"/>
    </xf>
    <xf numFmtId="0" fontId="3" fillId="0" borderId="0" xfId="0" applyFont="1" applyAlignment="1">
      <alignment horizontal="left" vertical="center" wrapText="1"/>
    </xf>
    <xf numFmtId="0" fontId="4" fillId="0" borderId="0" xfId="0" applyFont="1" applyAlignment="1">
      <alignment wrapText="1"/>
    </xf>
    <xf numFmtId="0" fontId="3" fillId="0" borderId="0" xfId="0" applyFont="1" applyAlignment="1">
      <alignment horizontal="center"/>
    </xf>
    <xf numFmtId="0" fontId="5" fillId="0" borderId="0" xfId="0" applyFont="1" applyAlignment="1">
      <alignment/>
    </xf>
    <xf numFmtId="0" fontId="4" fillId="0" borderId="10" xfId="0" applyFont="1" applyFill="1" applyBorder="1" applyAlignment="1">
      <alignment horizontal="center" vertical="center" wrapText="1"/>
    </xf>
    <xf numFmtId="0" fontId="0" fillId="0" borderId="0" xfId="0" applyFont="1" applyFill="1" applyAlignment="1">
      <alignment/>
    </xf>
    <xf numFmtId="0" fontId="55" fillId="0" borderId="0" xfId="0" applyFont="1" applyFill="1" applyAlignment="1">
      <alignment/>
    </xf>
    <xf numFmtId="0" fontId="55" fillId="0" borderId="0" xfId="0" applyFont="1" applyAlignment="1">
      <alignment/>
    </xf>
    <xf numFmtId="0" fontId="0" fillId="0" borderId="0" xfId="0" applyAlignment="1">
      <alignment horizontal="center"/>
    </xf>
    <xf numFmtId="0" fontId="5" fillId="0" borderId="10" xfId="0" applyFont="1" applyBorder="1" applyAlignment="1">
      <alignment horizontal="center"/>
    </xf>
    <xf numFmtId="0" fontId="5" fillId="0" borderId="10" xfId="0" applyFont="1" applyBorder="1" applyAlignment="1">
      <alignment/>
    </xf>
    <xf numFmtId="0" fontId="0" fillId="0" borderId="10" xfId="0" applyBorder="1" applyAlignment="1">
      <alignment horizontal="center"/>
    </xf>
    <xf numFmtId="0" fontId="0" fillId="0" borderId="10" xfId="0" applyBorder="1" applyAlignment="1">
      <alignment/>
    </xf>
    <xf numFmtId="0" fontId="0" fillId="0" borderId="10" xfId="0" applyFont="1" applyBorder="1" applyAlignment="1">
      <alignment/>
    </xf>
    <xf numFmtId="0" fontId="0"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0" fontId="33" fillId="0" borderId="0" xfId="0" applyFont="1" applyAlignment="1" applyProtection="1">
      <alignment wrapText="1"/>
      <protection locked="0"/>
    </xf>
    <xf numFmtId="0" fontId="0" fillId="0" borderId="0" xfId="0" applyFont="1" applyBorder="1" applyAlignment="1" applyProtection="1">
      <alignment horizontal="left" vertical="center" wrapText="1"/>
      <protection locked="0"/>
    </xf>
    <xf numFmtId="0" fontId="33" fillId="0" borderId="0" xfId="0" applyFont="1" applyAlignment="1" applyProtection="1">
      <alignment horizontal="left" vertical="center" wrapText="1"/>
      <protection locked="0"/>
    </xf>
    <xf numFmtId="0" fontId="5" fillId="0" borderId="0" xfId="0" applyFont="1" applyAlignment="1" applyProtection="1">
      <alignment vertical="center" wrapText="1"/>
      <protection locked="0"/>
    </xf>
    <xf numFmtId="0" fontId="4" fillId="0" borderId="10" xfId="0" applyFont="1" applyBorder="1" applyAlignment="1">
      <alignment wrapText="1"/>
    </xf>
    <xf numFmtId="0" fontId="4" fillId="0" borderId="0" xfId="0" applyFont="1" applyAlignment="1">
      <alignment/>
    </xf>
    <xf numFmtId="49" fontId="4" fillId="0" borderId="10" xfId="0" applyNumberFormat="1" applyFont="1" applyBorder="1" applyAlignment="1">
      <alignment horizontal="center" vertical="center"/>
    </xf>
    <xf numFmtId="0" fontId="56" fillId="0" borderId="10" xfId="0" applyNumberFormat="1" applyFont="1" applyBorder="1" applyAlignment="1">
      <alignment horizontal="center" vertical="center"/>
    </xf>
    <xf numFmtId="0" fontId="56" fillId="0" borderId="10" xfId="0" applyFont="1" applyBorder="1" applyAlignment="1">
      <alignment vertical="center" wrapText="1"/>
    </xf>
    <xf numFmtId="0" fontId="56" fillId="0" borderId="10" xfId="57" applyNumberFormat="1" applyFont="1" applyBorder="1" applyAlignment="1">
      <alignment horizontal="center" vertical="center" wrapText="1"/>
      <protection/>
    </xf>
    <xf numFmtId="0" fontId="56" fillId="0" borderId="10" xfId="0" applyFont="1" applyBorder="1" applyAlignment="1">
      <alignment wrapText="1"/>
    </xf>
    <xf numFmtId="0" fontId="56" fillId="0" borderId="0" xfId="0" applyFont="1" applyAlignment="1">
      <alignment/>
    </xf>
    <xf numFmtId="0" fontId="56"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Fill="1" applyBorder="1" applyAlignment="1">
      <alignment horizontal="center" vertical="center" wrapText="1"/>
    </xf>
    <xf numFmtId="0" fontId="57" fillId="0" borderId="10" xfId="58" applyFont="1" applyBorder="1" applyAlignment="1">
      <alignment horizontal="center" vertical="center" wrapText="1"/>
      <protection/>
    </xf>
    <xf numFmtId="0" fontId="57" fillId="0" borderId="10" xfId="0" applyNumberFormat="1" applyFont="1" applyBorder="1" applyAlignment="1">
      <alignment horizontal="center" vertical="center"/>
    </xf>
    <xf numFmtId="0" fontId="57" fillId="0" borderId="10" xfId="0" applyFont="1" applyBorder="1" applyAlignment="1">
      <alignment horizontal="center" vertical="center" wrapText="1"/>
    </xf>
    <xf numFmtId="0" fontId="57" fillId="0" borderId="10" xfId="57" applyFont="1" applyBorder="1" applyAlignment="1">
      <alignment horizontal="justify" vertical="center"/>
      <protection/>
    </xf>
    <xf numFmtId="0" fontId="57" fillId="0" borderId="10" xfId="0" applyFont="1" applyBorder="1" applyAlignment="1">
      <alignment wrapText="1"/>
    </xf>
    <xf numFmtId="0" fontId="3" fillId="0" borderId="11" xfId="0" applyNumberFormat="1" applyFont="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6"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4" fillId="0" borderId="10" xfId="0" applyFont="1" applyBorder="1" applyAlignment="1">
      <alignment horizontal="center" vertical="center" wrapText="1"/>
    </xf>
    <xf numFmtId="0" fontId="4" fillId="0" borderId="10" xfId="0" applyNumberFormat="1" applyFont="1" applyBorder="1" applyAlignment="1">
      <alignment horizontal="center" vertical="center" wrapText="1"/>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1762125</xdr:colOff>
      <xdr:row>2</xdr:row>
      <xdr:rowOff>9525</xdr:rowOff>
    </xdr:from>
    <xdr:to>
      <xdr:col>1</xdr:col>
      <xdr:colOff>2419350</xdr:colOff>
      <xdr:row>2</xdr:row>
      <xdr:rowOff>19050</xdr:rowOff>
    </xdr:to>
    <xdr:sp>
      <xdr:nvSpPr>
        <xdr:cNvPr id="1" name="Straight Connector 3"/>
        <xdr:cNvSpPr>
          <a:spLocks/>
        </xdr:cNvSpPr>
      </xdr:nvSpPr>
      <xdr:spPr>
        <a:xfrm>
          <a:off x="2190750" y="447675"/>
          <a:ext cx="65722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0033CC"/>
  </sheetPr>
  <dimension ref="A1:N253"/>
  <sheetViews>
    <sheetView showGridLines="0" tabSelected="1" zoomScale="115" zoomScaleNormal="115" zoomScalePageLayoutView="0" workbookViewId="0" topLeftCell="A34">
      <selection activeCell="C56" sqref="C56:C59"/>
    </sheetView>
  </sheetViews>
  <sheetFormatPr defaultColWidth="9.00390625" defaultRowHeight="15.75"/>
  <cols>
    <col min="1" max="1" width="5.625" style="5" customWidth="1"/>
    <col min="2" max="2" width="31.75390625" style="31" bestFit="1" customWidth="1"/>
    <col min="3" max="3" width="8.125" style="6" customWidth="1"/>
    <col min="4" max="4" width="19.25390625" style="5" customWidth="1"/>
    <col min="5" max="5" width="11.375" style="6" customWidth="1"/>
    <col min="6" max="6" width="23.75390625" style="7" bestFit="1" customWidth="1"/>
    <col min="7" max="7" width="11.125" style="32" customWidth="1"/>
    <col min="8" max="8" width="56.75390625" style="8" customWidth="1"/>
    <col min="9" max="9" width="15.625" style="9" bestFit="1" customWidth="1"/>
    <col min="10" max="10" width="8.375" style="9" bestFit="1" customWidth="1"/>
    <col min="11" max="11" width="7.125" style="9" customWidth="1"/>
    <col min="12" max="12" width="9.00390625" style="10" customWidth="1"/>
    <col min="13" max="14" width="0" style="10" hidden="1" customWidth="1"/>
    <col min="15" max="16384" width="9.00390625" style="10" customWidth="1"/>
  </cols>
  <sheetData>
    <row r="1" spans="1:11" s="47" customFormat="1" ht="18.75">
      <c r="A1" s="73" t="s">
        <v>103</v>
      </c>
      <c r="B1" s="73"/>
      <c r="C1" s="73"/>
      <c r="D1" s="73"/>
      <c r="E1" s="44"/>
      <c r="F1" s="45"/>
      <c r="G1" s="45"/>
      <c r="H1" s="46"/>
      <c r="I1" s="45"/>
      <c r="J1" s="45"/>
      <c r="K1" s="45"/>
    </row>
    <row r="2" spans="1:11" s="47" customFormat="1" ht="15.75">
      <c r="A2" s="74" t="s">
        <v>104</v>
      </c>
      <c r="B2" s="75"/>
      <c r="C2" s="75"/>
      <c r="D2" s="75"/>
      <c r="E2" s="45"/>
      <c r="F2" s="45"/>
      <c r="G2" s="45"/>
      <c r="H2" s="46"/>
      <c r="I2" s="45"/>
      <c r="J2" s="45"/>
      <c r="K2" s="45"/>
    </row>
    <row r="3" spans="1:8" s="47" customFormat="1" ht="21.75" customHeight="1">
      <c r="A3" s="45"/>
      <c r="B3" s="48"/>
      <c r="C3" s="44"/>
      <c r="D3" s="44"/>
      <c r="H3" s="49"/>
    </row>
    <row r="4" spans="1:14" s="47" customFormat="1" ht="18.75" customHeight="1">
      <c r="A4" s="73" t="s">
        <v>89</v>
      </c>
      <c r="B4" s="73"/>
      <c r="C4" s="73"/>
      <c r="D4" s="73"/>
      <c r="E4" s="73"/>
      <c r="F4" s="73"/>
      <c r="G4" s="73"/>
      <c r="H4" s="73"/>
      <c r="I4" s="73"/>
      <c r="J4" s="73"/>
      <c r="K4" s="73"/>
      <c r="L4" s="50"/>
      <c r="M4" s="50"/>
      <c r="N4" s="50"/>
    </row>
    <row r="5" spans="1:14" s="47" customFormat="1" ht="21.75" customHeight="1">
      <c r="A5" s="76" t="s">
        <v>105</v>
      </c>
      <c r="B5" s="76"/>
      <c r="C5" s="76"/>
      <c r="D5" s="76"/>
      <c r="E5" s="76"/>
      <c r="F5" s="76"/>
      <c r="G5" s="76"/>
      <c r="H5" s="76"/>
      <c r="I5" s="76"/>
      <c r="J5" s="76"/>
      <c r="K5" s="76"/>
      <c r="L5" s="50"/>
      <c r="M5" s="50"/>
      <c r="N5" s="50"/>
    </row>
    <row r="6" spans="1:11" ht="75" customHeight="1">
      <c r="A6" s="77" t="s">
        <v>0</v>
      </c>
      <c r="B6" s="77" t="s">
        <v>3</v>
      </c>
      <c r="C6" s="78" t="s">
        <v>2</v>
      </c>
      <c r="D6" s="77" t="s">
        <v>4</v>
      </c>
      <c r="E6" s="78" t="s">
        <v>7</v>
      </c>
      <c r="F6" s="77" t="s">
        <v>53</v>
      </c>
      <c r="G6" s="77" t="s">
        <v>5</v>
      </c>
      <c r="H6" s="77" t="s">
        <v>12</v>
      </c>
      <c r="I6" s="77" t="s">
        <v>8</v>
      </c>
      <c r="J6" s="77" t="s">
        <v>9</v>
      </c>
      <c r="K6" s="77" t="s">
        <v>1</v>
      </c>
    </row>
    <row r="7" spans="1:11" ht="38.25" customHeight="1">
      <c r="A7" s="77"/>
      <c r="B7" s="77"/>
      <c r="C7" s="78"/>
      <c r="D7" s="77"/>
      <c r="E7" s="78"/>
      <c r="F7" s="77"/>
      <c r="G7" s="77"/>
      <c r="H7" s="77"/>
      <c r="I7" s="77"/>
      <c r="J7" s="77"/>
      <c r="K7" s="77"/>
    </row>
    <row r="8" spans="1:11" ht="16.5">
      <c r="A8" s="11" t="s">
        <v>30</v>
      </c>
      <c r="B8" s="16" t="s">
        <v>36</v>
      </c>
      <c r="C8" s="12">
        <f>SUM(C10:C14)</f>
        <v>28</v>
      </c>
      <c r="D8" s="12"/>
      <c r="E8" s="12">
        <f>SUM(E10:E14)</f>
        <v>28</v>
      </c>
      <c r="F8" s="11"/>
      <c r="G8" s="11"/>
      <c r="H8" s="11"/>
      <c r="I8" s="11"/>
      <c r="J8" s="11"/>
      <c r="K8" s="11"/>
    </row>
    <row r="9" spans="1:14" ht="33">
      <c r="A9" s="3">
        <v>1</v>
      </c>
      <c r="B9" s="4" t="s">
        <v>97</v>
      </c>
      <c r="C9" s="2">
        <v>3</v>
      </c>
      <c r="D9" s="3" t="s">
        <v>22</v>
      </c>
      <c r="E9" s="2">
        <v>3</v>
      </c>
      <c r="F9" s="3" t="s">
        <v>28</v>
      </c>
      <c r="G9" s="3" t="s">
        <v>27</v>
      </c>
      <c r="H9" s="13" t="s">
        <v>35</v>
      </c>
      <c r="I9" s="3"/>
      <c r="J9" s="3"/>
      <c r="K9" s="3"/>
      <c r="M9" s="10" t="s">
        <v>60</v>
      </c>
      <c r="N9" s="2">
        <v>4</v>
      </c>
    </row>
    <row r="10" spans="1:14" ht="33">
      <c r="A10" s="3">
        <v>2</v>
      </c>
      <c r="B10" s="4" t="s">
        <v>91</v>
      </c>
      <c r="C10" s="2">
        <v>4</v>
      </c>
      <c r="D10" s="3" t="s">
        <v>22</v>
      </c>
      <c r="E10" s="2">
        <v>4</v>
      </c>
      <c r="F10" s="3" t="s">
        <v>28</v>
      </c>
      <c r="G10" s="3" t="s">
        <v>27</v>
      </c>
      <c r="H10" s="13" t="s">
        <v>35</v>
      </c>
      <c r="I10" s="3"/>
      <c r="J10" s="3"/>
      <c r="K10" s="3"/>
      <c r="M10" s="10" t="s">
        <v>60</v>
      </c>
      <c r="N10" s="2">
        <v>4</v>
      </c>
    </row>
    <row r="11" spans="1:14" s="15" customFormat="1" ht="33">
      <c r="A11" s="3">
        <v>3</v>
      </c>
      <c r="B11" s="4" t="s">
        <v>23</v>
      </c>
      <c r="C11" s="2">
        <v>5</v>
      </c>
      <c r="D11" s="1" t="s">
        <v>6</v>
      </c>
      <c r="E11" s="2">
        <v>5</v>
      </c>
      <c r="F11" s="3" t="s">
        <v>28</v>
      </c>
      <c r="G11" s="3" t="s">
        <v>27</v>
      </c>
      <c r="H11" s="13" t="s">
        <v>35</v>
      </c>
      <c r="I11" s="3"/>
      <c r="J11" s="3"/>
      <c r="K11" s="14"/>
      <c r="M11" s="15" t="s">
        <v>60</v>
      </c>
      <c r="N11" s="2">
        <v>3</v>
      </c>
    </row>
    <row r="12" spans="1:14" s="15" customFormat="1" ht="33">
      <c r="A12" s="3">
        <v>4</v>
      </c>
      <c r="B12" s="4" t="s">
        <v>29</v>
      </c>
      <c r="C12" s="2">
        <v>7</v>
      </c>
      <c r="D12" s="1" t="s">
        <v>6</v>
      </c>
      <c r="E12" s="2">
        <v>7</v>
      </c>
      <c r="F12" s="3" t="s">
        <v>28</v>
      </c>
      <c r="G12" s="3" t="s">
        <v>27</v>
      </c>
      <c r="H12" s="13" t="s">
        <v>35</v>
      </c>
      <c r="I12" s="3"/>
      <c r="J12" s="3"/>
      <c r="K12" s="14"/>
      <c r="M12" s="15" t="s">
        <v>60</v>
      </c>
      <c r="N12" s="2">
        <v>6</v>
      </c>
    </row>
    <row r="13" spans="1:14" s="15" customFormat="1" ht="33">
      <c r="A13" s="3">
        <v>5</v>
      </c>
      <c r="B13" s="4" t="s">
        <v>13</v>
      </c>
      <c r="C13" s="2">
        <f>SUM(E13:E13)</f>
        <v>6</v>
      </c>
      <c r="D13" s="1" t="s">
        <v>6</v>
      </c>
      <c r="E13" s="2">
        <v>6</v>
      </c>
      <c r="F13" s="3" t="s">
        <v>28</v>
      </c>
      <c r="G13" s="3" t="s">
        <v>27</v>
      </c>
      <c r="H13" s="13" t="s">
        <v>35</v>
      </c>
      <c r="I13" s="3"/>
      <c r="J13" s="3"/>
      <c r="K13" s="14"/>
      <c r="M13" s="15" t="s">
        <v>60</v>
      </c>
      <c r="N13" s="2">
        <v>6</v>
      </c>
    </row>
    <row r="14" spans="1:14" s="15" customFormat="1" ht="33">
      <c r="A14" s="3">
        <v>6</v>
      </c>
      <c r="B14" s="4" t="s">
        <v>14</v>
      </c>
      <c r="C14" s="2">
        <v>6</v>
      </c>
      <c r="D14" s="1" t="s">
        <v>6</v>
      </c>
      <c r="E14" s="2">
        <v>6</v>
      </c>
      <c r="F14" s="3" t="s">
        <v>28</v>
      </c>
      <c r="G14" s="3" t="s">
        <v>27</v>
      </c>
      <c r="H14" s="13" t="s">
        <v>35</v>
      </c>
      <c r="I14" s="3"/>
      <c r="J14" s="3"/>
      <c r="K14" s="14"/>
      <c r="M14" s="15" t="s">
        <v>60</v>
      </c>
      <c r="N14" s="2">
        <v>6</v>
      </c>
    </row>
    <row r="15" spans="1:14" s="18" customFormat="1" ht="16.5">
      <c r="A15" s="11" t="s">
        <v>30</v>
      </c>
      <c r="B15" s="16" t="s">
        <v>31</v>
      </c>
      <c r="C15" s="12">
        <f>SUM(C16:C43)</f>
        <v>50</v>
      </c>
      <c r="D15" s="12"/>
      <c r="E15" s="12">
        <f>SUM(E16:E43)</f>
        <v>50</v>
      </c>
      <c r="F15" s="11"/>
      <c r="G15" s="11"/>
      <c r="H15" s="16"/>
      <c r="I15" s="11"/>
      <c r="J15" s="11"/>
      <c r="K15" s="17"/>
      <c r="N15" s="12">
        <f>SUM(N16:N43)</f>
        <v>47</v>
      </c>
    </row>
    <row r="16" spans="1:14" ht="33">
      <c r="A16" s="72">
        <v>1</v>
      </c>
      <c r="B16" s="70" t="s">
        <v>15</v>
      </c>
      <c r="C16" s="71">
        <f>SUM(E16:E18)</f>
        <v>5</v>
      </c>
      <c r="D16" s="1" t="s">
        <v>10</v>
      </c>
      <c r="E16" s="19">
        <v>3</v>
      </c>
      <c r="F16" s="3" t="s">
        <v>32</v>
      </c>
      <c r="G16" s="3" t="s">
        <v>33</v>
      </c>
      <c r="H16" s="13" t="s">
        <v>34</v>
      </c>
      <c r="I16" s="3"/>
      <c r="J16" s="3"/>
      <c r="K16" s="20"/>
      <c r="M16" s="10" t="s">
        <v>61</v>
      </c>
      <c r="N16" s="19">
        <v>4</v>
      </c>
    </row>
    <row r="17" spans="1:14" ht="74.25" customHeight="1">
      <c r="A17" s="72"/>
      <c r="B17" s="70"/>
      <c r="C17" s="71"/>
      <c r="D17" s="1" t="s">
        <v>99</v>
      </c>
      <c r="E17" s="19">
        <v>1</v>
      </c>
      <c r="F17" s="3" t="s">
        <v>32</v>
      </c>
      <c r="G17" s="3" t="s">
        <v>33</v>
      </c>
      <c r="H17" s="4" t="s">
        <v>98</v>
      </c>
      <c r="I17" s="3"/>
      <c r="J17" s="3"/>
      <c r="K17" s="20"/>
      <c r="N17" s="19"/>
    </row>
    <row r="18" spans="1:14" ht="75.75" customHeight="1">
      <c r="A18" s="72"/>
      <c r="B18" s="70"/>
      <c r="C18" s="71"/>
      <c r="D18" s="1" t="s">
        <v>92</v>
      </c>
      <c r="E18" s="19">
        <v>1</v>
      </c>
      <c r="F18" s="3" t="s">
        <v>32</v>
      </c>
      <c r="G18" s="3" t="s">
        <v>33</v>
      </c>
      <c r="H18" s="13" t="s">
        <v>45</v>
      </c>
      <c r="I18" s="3"/>
      <c r="J18" s="3"/>
      <c r="K18" s="20"/>
      <c r="N18" s="19"/>
    </row>
    <row r="19" spans="1:14" ht="33">
      <c r="A19" s="72">
        <v>2</v>
      </c>
      <c r="B19" s="70" t="s">
        <v>94</v>
      </c>
      <c r="C19" s="71">
        <f>SUM(E19:E21)</f>
        <v>4</v>
      </c>
      <c r="D19" s="1" t="s">
        <v>10</v>
      </c>
      <c r="E19" s="19">
        <v>2</v>
      </c>
      <c r="F19" s="3" t="s">
        <v>32</v>
      </c>
      <c r="G19" s="3" t="s">
        <v>33</v>
      </c>
      <c r="H19" s="13" t="s">
        <v>34</v>
      </c>
      <c r="I19" s="3"/>
      <c r="J19" s="3"/>
      <c r="K19" s="20"/>
      <c r="M19" s="10" t="s">
        <v>61</v>
      </c>
      <c r="N19" s="19">
        <v>6</v>
      </c>
    </row>
    <row r="20" spans="1:14" ht="72.75" customHeight="1">
      <c r="A20" s="72"/>
      <c r="B20" s="70"/>
      <c r="C20" s="71"/>
      <c r="D20" s="1" t="s">
        <v>99</v>
      </c>
      <c r="E20" s="19">
        <v>1</v>
      </c>
      <c r="F20" s="3" t="s">
        <v>32</v>
      </c>
      <c r="G20" s="3" t="s">
        <v>33</v>
      </c>
      <c r="H20" s="4" t="s">
        <v>98</v>
      </c>
      <c r="I20" s="3"/>
      <c r="J20" s="3"/>
      <c r="K20" s="20"/>
      <c r="N20" s="19"/>
    </row>
    <row r="21" spans="1:14" ht="69.75" customHeight="1">
      <c r="A21" s="72"/>
      <c r="B21" s="70"/>
      <c r="C21" s="71"/>
      <c r="D21" s="1" t="s">
        <v>11</v>
      </c>
      <c r="E21" s="19">
        <v>1</v>
      </c>
      <c r="F21" s="3" t="s">
        <v>32</v>
      </c>
      <c r="G21" s="3" t="s">
        <v>33</v>
      </c>
      <c r="H21" s="13" t="s">
        <v>70</v>
      </c>
      <c r="I21" s="3" t="s">
        <v>71</v>
      </c>
      <c r="J21" s="3"/>
      <c r="K21" s="20"/>
      <c r="M21" s="10" t="s">
        <v>62</v>
      </c>
      <c r="N21" s="19">
        <v>1</v>
      </c>
    </row>
    <row r="22" spans="1:14" ht="33">
      <c r="A22" s="72">
        <v>3</v>
      </c>
      <c r="B22" s="70" t="s">
        <v>93</v>
      </c>
      <c r="C22" s="71">
        <f>SUM(E22:E24)</f>
        <v>4</v>
      </c>
      <c r="D22" s="1" t="s">
        <v>10</v>
      </c>
      <c r="E22" s="19">
        <v>2</v>
      </c>
      <c r="F22" s="3" t="s">
        <v>32</v>
      </c>
      <c r="G22" s="3" t="s">
        <v>33</v>
      </c>
      <c r="H22" s="13" t="s">
        <v>34</v>
      </c>
      <c r="I22" s="3"/>
      <c r="J22" s="3"/>
      <c r="K22" s="20"/>
      <c r="M22" s="10" t="s">
        <v>61</v>
      </c>
      <c r="N22" s="19">
        <v>6</v>
      </c>
    </row>
    <row r="23" spans="1:14" ht="69" customHeight="1">
      <c r="A23" s="72"/>
      <c r="B23" s="70"/>
      <c r="C23" s="71"/>
      <c r="D23" s="1" t="s">
        <v>92</v>
      </c>
      <c r="E23" s="19">
        <v>1</v>
      </c>
      <c r="F23" s="3" t="s">
        <v>32</v>
      </c>
      <c r="G23" s="3" t="s">
        <v>33</v>
      </c>
      <c r="H23" s="13" t="s">
        <v>45</v>
      </c>
      <c r="I23" s="3"/>
      <c r="J23" s="3"/>
      <c r="K23" s="20"/>
      <c r="N23" s="19"/>
    </row>
    <row r="24" spans="1:14" ht="73.5" customHeight="1">
      <c r="A24" s="72"/>
      <c r="B24" s="70"/>
      <c r="C24" s="71"/>
      <c r="D24" s="1" t="s">
        <v>11</v>
      </c>
      <c r="E24" s="19">
        <v>1</v>
      </c>
      <c r="F24" s="3" t="s">
        <v>32</v>
      </c>
      <c r="G24" s="3" t="s">
        <v>33</v>
      </c>
      <c r="H24" s="13" t="s">
        <v>70</v>
      </c>
      <c r="I24" s="3" t="s">
        <v>71</v>
      </c>
      <c r="J24" s="3"/>
      <c r="K24" s="20"/>
      <c r="M24" s="10" t="s">
        <v>62</v>
      </c>
      <c r="N24" s="19">
        <v>1</v>
      </c>
    </row>
    <row r="25" spans="1:14" ht="33">
      <c r="A25" s="72">
        <v>4</v>
      </c>
      <c r="B25" s="70" t="s">
        <v>18</v>
      </c>
      <c r="C25" s="71">
        <f>SUM(E25:E27)</f>
        <v>7</v>
      </c>
      <c r="D25" s="1" t="s">
        <v>10</v>
      </c>
      <c r="E25" s="19">
        <v>5</v>
      </c>
      <c r="F25" s="3" t="s">
        <v>32</v>
      </c>
      <c r="G25" s="3" t="s">
        <v>33</v>
      </c>
      <c r="H25" s="13" t="s">
        <v>34</v>
      </c>
      <c r="I25" s="3"/>
      <c r="J25" s="3"/>
      <c r="K25" s="20"/>
      <c r="M25" s="10" t="s">
        <v>61</v>
      </c>
      <c r="N25" s="19">
        <v>5</v>
      </c>
    </row>
    <row r="26" spans="1:14" ht="73.5" customHeight="1">
      <c r="A26" s="72"/>
      <c r="B26" s="70"/>
      <c r="C26" s="71"/>
      <c r="D26" s="1" t="s">
        <v>99</v>
      </c>
      <c r="E26" s="19">
        <v>1</v>
      </c>
      <c r="F26" s="3" t="s">
        <v>32</v>
      </c>
      <c r="G26" s="3" t="s">
        <v>33</v>
      </c>
      <c r="H26" s="4" t="s">
        <v>98</v>
      </c>
      <c r="I26" s="3"/>
      <c r="J26" s="3"/>
      <c r="K26" s="20"/>
      <c r="N26" s="19"/>
    </row>
    <row r="27" spans="1:14" ht="78" customHeight="1">
      <c r="A27" s="72"/>
      <c r="B27" s="70"/>
      <c r="C27" s="71"/>
      <c r="D27" s="1" t="s">
        <v>11</v>
      </c>
      <c r="E27" s="19">
        <v>1</v>
      </c>
      <c r="F27" s="3" t="s">
        <v>32</v>
      </c>
      <c r="G27" s="3" t="s">
        <v>33</v>
      </c>
      <c r="H27" s="13" t="s">
        <v>74</v>
      </c>
      <c r="I27" s="3" t="s">
        <v>71</v>
      </c>
      <c r="J27" s="3"/>
      <c r="K27" s="20"/>
      <c r="M27" s="10" t="s">
        <v>62</v>
      </c>
      <c r="N27" s="19">
        <v>1</v>
      </c>
    </row>
    <row r="28" spans="1:14" s="15" customFormat="1" ht="33">
      <c r="A28" s="72">
        <v>5</v>
      </c>
      <c r="B28" s="70" t="s">
        <v>19</v>
      </c>
      <c r="C28" s="69">
        <f>SUM(E28:E30)</f>
        <v>6</v>
      </c>
      <c r="D28" s="1" t="s">
        <v>10</v>
      </c>
      <c r="E28" s="19">
        <v>4</v>
      </c>
      <c r="F28" s="3" t="s">
        <v>32</v>
      </c>
      <c r="G28" s="3" t="s">
        <v>33</v>
      </c>
      <c r="H28" s="13" t="s">
        <v>34</v>
      </c>
      <c r="I28" s="3"/>
      <c r="J28" s="3"/>
      <c r="K28" s="14"/>
      <c r="M28" s="15" t="s">
        <v>61</v>
      </c>
      <c r="N28" s="19">
        <v>3</v>
      </c>
    </row>
    <row r="29" spans="1:14" s="15" customFormat="1" ht="76.5" customHeight="1">
      <c r="A29" s="72"/>
      <c r="B29" s="70"/>
      <c r="C29" s="69"/>
      <c r="D29" s="1" t="s">
        <v>99</v>
      </c>
      <c r="E29" s="19">
        <v>1</v>
      </c>
      <c r="F29" s="3" t="s">
        <v>32</v>
      </c>
      <c r="G29" s="3" t="s">
        <v>33</v>
      </c>
      <c r="H29" s="4" t="s">
        <v>98</v>
      </c>
      <c r="I29" s="3"/>
      <c r="J29" s="3"/>
      <c r="K29" s="14"/>
      <c r="N29" s="19"/>
    </row>
    <row r="30" spans="1:14" s="15" customFormat="1" ht="76.5" customHeight="1">
      <c r="A30" s="72"/>
      <c r="B30" s="70"/>
      <c r="C30" s="69"/>
      <c r="D30" s="1" t="s">
        <v>11</v>
      </c>
      <c r="E30" s="19">
        <v>1</v>
      </c>
      <c r="F30" s="3" t="s">
        <v>32</v>
      </c>
      <c r="G30" s="3" t="s">
        <v>33</v>
      </c>
      <c r="H30" s="13" t="s">
        <v>70</v>
      </c>
      <c r="I30" s="3" t="s">
        <v>71</v>
      </c>
      <c r="J30" s="3"/>
      <c r="K30" s="14"/>
      <c r="M30" s="15" t="s">
        <v>62</v>
      </c>
      <c r="N30" s="19">
        <v>1</v>
      </c>
    </row>
    <row r="31" spans="1:14" s="15" customFormat="1" ht="36.75" customHeight="1">
      <c r="A31" s="72">
        <v>6</v>
      </c>
      <c r="B31" s="70" t="s">
        <v>20</v>
      </c>
      <c r="C31" s="69">
        <f>SUM(E31:E33)</f>
        <v>4</v>
      </c>
      <c r="D31" s="1" t="s">
        <v>10</v>
      </c>
      <c r="E31" s="19">
        <v>2</v>
      </c>
      <c r="F31" s="3" t="s">
        <v>32</v>
      </c>
      <c r="G31" s="3" t="s">
        <v>33</v>
      </c>
      <c r="H31" s="13" t="s">
        <v>34</v>
      </c>
      <c r="I31" s="3"/>
      <c r="J31" s="3"/>
      <c r="K31" s="14"/>
      <c r="M31" s="15" t="s">
        <v>61</v>
      </c>
      <c r="N31" s="19">
        <v>4</v>
      </c>
    </row>
    <row r="32" spans="1:14" s="15" customFormat="1" ht="69.75" customHeight="1">
      <c r="A32" s="72"/>
      <c r="B32" s="70"/>
      <c r="C32" s="69"/>
      <c r="D32" s="1" t="s">
        <v>99</v>
      </c>
      <c r="E32" s="19">
        <v>1</v>
      </c>
      <c r="F32" s="3" t="s">
        <v>32</v>
      </c>
      <c r="G32" s="3" t="s">
        <v>33</v>
      </c>
      <c r="H32" s="4" t="s">
        <v>98</v>
      </c>
      <c r="I32" s="3"/>
      <c r="J32" s="3"/>
      <c r="K32" s="14"/>
      <c r="N32" s="19"/>
    </row>
    <row r="33" spans="1:14" s="15" customFormat="1" ht="75.75" customHeight="1">
      <c r="A33" s="72"/>
      <c r="B33" s="70"/>
      <c r="C33" s="69"/>
      <c r="D33" s="1" t="s">
        <v>11</v>
      </c>
      <c r="E33" s="2">
        <v>1</v>
      </c>
      <c r="F33" s="3" t="s">
        <v>32</v>
      </c>
      <c r="G33" s="3" t="s">
        <v>33</v>
      </c>
      <c r="H33" s="13" t="s">
        <v>70</v>
      </c>
      <c r="I33" s="3" t="s">
        <v>71</v>
      </c>
      <c r="J33" s="3"/>
      <c r="K33" s="14"/>
      <c r="M33" s="15" t="s">
        <v>62</v>
      </c>
      <c r="N33" s="2">
        <v>1</v>
      </c>
    </row>
    <row r="34" spans="1:14" s="15" customFormat="1" ht="33">
      <c r="A34" s="72">
        <v>7</v>
      </c>
      <c r="B34" s="70" t="s">
        <v>37</v>
      </c>
      <c r="C34" s="69">
        <f>SUM(E34:E35)</f>
        <v>5</v>
      </c>
      <c r="D34" s="1" t="s">
        <v>10</v>
      </c>
      <c r="E34" s="19">
        <v>4</v>
      </c>
      <c r="F34" s="3" t="s">
        <v>32</v>
      </c>
      <c r="G34" s="3" t="s">
        <v>33</v>
      </c>
      <c r="H34" s="13" t="s">
        <v>34</v>
      </c>
      <c r="I34" s="3"/>
      <c r="J34" s="3"/>
      <c r="K34" s="14"/>
      <c r="M34" s="15" t="s">
        <v>61</v>
      </c>
      <c r="N34" s="19">
        <v>4</v>
      </c>
    </row>
    <row r="35" spans="1:14" s="15" customFormat="1" ht="83.25" customHeight="1">
      <c r="A35" s="72"/>
      <c r="B35" s="70"/>
      <c r="C35" s="69"/>
      <c r="D35" s="1" t="s">
        <v>11</v>
      </c>
      <c r="E35" s="2">
        <v>1</v>
      </c>
      <c r="F35" s="3" t="s">
        <v>32</v>
      </c>
      <c r="G35" s="3" t="s">
        <v>33</v>
      </c>
      <c r="H35" s="13" t="s">
        <v>70</v>
      </c>
      <c r="I35" s="3" t="s">
        <v>71</v>
      </c>
      <c r="J35" s="3"/>
      <c r="K35" s="14"/>
      <c r="M35" s="15" t="s">
        <v>62</v>
      </c>
      <c r="N35" s="2">
        <v>1</v>
      </c>
    </row>
    <row r="36" spans="1:14" ht="33">
      <c r="A36" s="72">
        <v>8</v>
      </c>
      <c r="B36" s="70" t="s">
        <v>16</v>
      </c>
      <c r="C36" s="71">
        <f>SUM(E36:E37)</f>
        <v>5</v>
      </c>
      <c r="D36" s="1" t="s">
        <v>10</v>
      </c>
      <c r="E36" s="19">
        <v>4</v>
      </c>
      <c r="F36" s="3" t="s">
        <v>32</v>
      </c>
      <c r="G36" s="3" t="s">
        <v>33</v>
      </c>
      <c r="H36" s="13" t="s">
        <v>34</v>
      </c>
      <c r="I36" s="3"/>
      <c r="J36" s="3"/>
      <c r="K36" s="20"/>
      <c r="M36" s="10" t="s">
        <v>61</v>
      </c>
      <c r="N36" s="19">
        <v>4</v>
      </c>
    </row>
    <row r="37" spans="1:14" ht="82.5" customHeight="1">
      <c r="A37" s="72"/>
      <c r="B37" s="70"/>
      <c r="C37" s="71"/>
      <c r="D37" s="1" t="s">
        <v>11</v>
      </c>
      <c r="E37" s="19">
        <v>1</v>
      </c>
      <c r="F37" s="3" t="s">
        <v>32</v>
      </c>
      <c r="G37" s="3" t="s">
        <v>33</v>
      </c>
      <c r="H37" s="13" t="s">
        <v>70</v>
      </c>
      <c r="I37" s="3" t="s">
        <v>71</v>
      </c>
      <c r="J37" s="3"/>
      <c r="K37" s="20"/>
      <c r="M37" s="10" t="s">
        <v>62</v>
      </c>
      <c r="N37" s="19">
        <v>1</v>
      </c>
    </row>
    <row r="38" spans="1:14" ht="48" customHeight="1">
      <c r="A38" s="72">
        <v>9</v>
      </c>
      <c r="B38" s="70" t="s">
        <v>54</v>
      </c>
      <c r="C38" s="71">
        <f>SUM(E38:E40)</f>
        <v>5</v>
      </c>
      <c r="D38" s="1" t="s">
        <v>10</v>
      </c>
      <c r="E38" s="19">
        <v>3</v>
      </c>
      <c r="F38" s="3" t="s">
        <v>32</v>
      </c>
      <c r="G38" s="3" t="s">
        <v>33</v>
      </c>
      <c r="H38" s="13" t="s">
        <v>34</v>
      </c>
      <c r="I38" s="3"/>
      <c r="J38" s="3"/>
      <c r="K38" s="20"/>
      <c r="N38" s="19"/>
    </row>
    <row r="39" spans="1:14" ht="69.75" customHeight="1">
      <c r="A39" s="72"/>
      <c r="B39" s="70"/>
      <c r="C39" s="71"/>
      <c r="D39" s="1" t="s">
        <v>99</v>
      </c>
      <c r="E39" s="19">
        <v>1</v>
      </c>
      <c r="F39" s="3" t="s">
        <v>32</v>
      </c>
      <c r="G39" s="3" t="s">
        <v>33</v>
      </c>
      <c r="H39" s="4" t="s">
        <v>98</v>
      </c>
      <c r="I39" s="3"/>
      <c r="J39" s="3"/>
      <c r="K39" s="20"/>
      <c r="N39" s="19"/>
    </row>
    <row r="40" spans="1:14" ht="69.75" customHeight="1">
      <c r="A40" s="72"/>
      <c r="B40" s="70"/>
      <c r="C40" s="71"/>
      <c r="D40" s="1" t="s">
        <v>11</v>
      </c>
      <c r="E40" s="2">
        <v>1</v>
      </c>
      <c r="F40" s="3" t="s">
        <v>32</v>
      </c>
      <c r="G40" s="3" t="s">
        <v>33</v>
      </c>
      <c r="H40" s="13" t="s">
        <v>70</v>
      </c>
      <c r="I40" s="3" t="s">
        <v>71</v>
      </c>
      <c r="J40" s="3"/>
      <c r="K40" s="20"/>
      <c r="M40" s="10" t="s">
        <v>62</v>
      </c>
      <c r="N40" s="2">
        <v>2</v>
      </c>
    </row>
    <row r="41" spans="1:14" ht="33">
      <c r="A41" s="72">
        <v>10</v>
      </c>
      <c r="B41" s="70" t="s">
        <v>95</v>
      </c>
      <c r="C41" s="71">
        <f>SUM(E41:E43)</f>
        <v>5</v>
      </c>
      <c r="D41" s="1" t="s">
        <v>10</v>
      </c>
      <c r="E41" s="19">
        <v>2</v>
      </c>
      <c r="F41" s="3" t="s">
        <v>32</v>
      </c>
      <c r="G41" s="3" t="s">
        <v>33</v>
      </c>
      <c r="H41" s="13" t="s">
        <v>34</v>
      </c>
      <c r="I41" s="3"/>
      <c r="J41" s="3"/>
      <c r="K41" s="20"/>
      <c r="M41" s="10" t="s">
        <v>61</v>
      </c>
      <c r="N41" s="19">
        <v>1</v>
      </c>
    </row>
    <row r="42" spans="1:14" ht="71.25" customHeight="1">
      <c r="A42" s="72"/>
      <c r="B42" s="70"/>
      <c r="C42" s="71"/>
      <c r="D42" s="1" t="s">
        <v>99</v>
      </c>
      <c r="E42" s="19">
        <v>1</v>
      </c>
      <c r="F42" s="3" t="s">
        <v>32</v>
      </c>
      <c r="G42" s="3" t="s">
        <v>33</v>
      </c>
      <c r="H42" s="4" t="s">
        <v>98</v>
      </c>
      <c r="I42" s="3"/>
      <c r="J42" s="3"/>
      <c r="K42" s="20"/>
      <c r="N42" s="19"/>
    </row>
    <row r="43" spans="1:14" ht="82.5" customHeight="1">
      <c r="A43" s="72"/>
      <c r="B43" s="70"/>
      <c r="C43" s="71"/>
      <c r="D43" s="1" t="s">
        <v>11</v>
      </c>
      <c r="E43" s="2">
        <v>2</v>
      </c>
      <c r="F43" s="3" t="s">
        <v>32</v>
      </c>
      <c r="G43" s="3" t="s">
        <v>33</v>
      </c>
      <c r="H43" s="13" t="s">
        <v>74</v>
      </c>
      <c r="I43" s="3" t="s">
        <v>71</v>
      </c>
      <c r="J43" s="3"/>
      <c r="K43" s="20"/>
      <c r="M43" s="10" t="s">
        <v>62</v>
      </c>
      <c r="N43" s="2">
        <v>1</v>
      </c>
    </row>
    <row r="44" spans="1:14" s="52" customFormat="1" ht="24" customHeight="1">
      <c r="A44" s="34" t="s">
        <v>38</v>
      </c>
      <c r="B44" s="16" t="s">
        <v>39</v>
      </c>
      <c r="C44" s="12">
        <f>SUM(C45:C75)</f>
        <v>35</v>
      </c>
      <c r="D44" s="12"/>
      <c r="E44" s="12">
        <f>SUM(E45:E75)</f>
        <v>35</v>
      </c>
      <c r="F44" s="11"/>
      <c r="G44" s="11"/>
      <c r="H44" s="21"/>
      <c r="I44" s="11"/>
      <c r="J44" s="11"/>
      <c r="K44" s="51"/>
      <c r="N44" s="12">
        <f>SUM(N45:N75)</f>
        <v>33</v>
      </c>
    </row>
    <row r="45" spans="1:14" ht="73.5" customHeight="1">
      <c r="A45" s="68">
        <v>1</v>
      </c>
      <c r="B45" s="72" t="s">
        <v>58</v>
      </c>
      <c r="C45" s="69">
        <f>SUM(E45:E48)</f>
        <v>4</v>
      </c>
      <c r="D45" s="1" t="s">
        <v>50</v>
      </c>
      <c r="E45" s="2">
        <v>1</v>
      </c>
      <c r="F45" s="23" t="s">
        <v>42</v>
      </c>
      <c r="G45" s="23" t="s">
        <v>40</v>
      </c>
      <c r="H45" s="13" t="s">
        <v>73</v>
      </c>
      <c r="I45" s="3" t="s">
        <v>71</v>
      </c>
      <c r="J45" s="3"/>
      <c r="K45" s="20"/>
      <c r="M45" s="10" t="s">
        <v>63</v>
      </c>
      <c r="N45" s="2">
        <v>1</v>
      </c>
    </row>
    <row r="46" spans="1:14" ht="70.5" customHeight="1">
      <c r="A46" s="68"/>
      <c r="B46" s="72"/>
      <c r="C46" s="69"/>
      <c r="D46" s="1" t="s">
        <v>101</v>
      </c>
      <c r="E46" s="2">
        <v>1</v>
      </c>
      <c r="F46" s="23" t="s">
        <v>42</v>
      </c>
      <c r="G46" s="23" t="s">
        <v>40</v>
      </c>
      <c r="H46" s="24" t="s">
        <v>100</v>
      </c>
      <c r="I46" s="3"/>
      <c r="J46" s="3"/>
      <c r="K46" s="20"/>
      <c r="N46" s="2"/>
    </row>
    <row r="47" spans="1:14" ht="70.5" customHeight="1">
      <c r="A47" s="68"/>
      <c r="B47" s="72"/>
      <c r="C47" s="69"/>
      <c r="D47" s="62" t="s">
        <v>107</v>
      </c>
      <c r="E47" s="63">
        <v>1</v>
      </c>
      <c r="F47" s="64" t="s">
        <v>17</v>
      </c>
      <c r="G47" s="64" t="s">
        <v>40</v>
      </c>
      <c r="H47" s="65" t="s">
        <v>108</v>
      </c>
      <c r="I47" s="64"/>
      <c r="J47" s="64"/>
      <c r="K47" s="66"/>
      <c r="N47" s="2"/>
    </row>
    <row r="48" spans="1:14" ht="69.75" customHeight="1">
      <c r="A48" s="68"/>
      <c r="B48" s="72"/>
      <c r="C48" s="69"/>
      <c r="D48" s="1" t="s">
        <v>44</v>
      </c>
      <c r="E48" s="19">
        <v>1</v>
      </c>
      <c r="F48" s="3" t="s">
        <v>17</v>
      </c>
      <c r="G48" s="3" t="s">
        <v>40</v>
      </c>
      <c r="H48" s="24" t="s">
        <v>41</v>
      </c>
      <c r="I48" s="3"/>
      <c r="J48" s="3"/>
      <c r="K48" s="20"/>
      <c r="N48" s="2"/>
    </row>
    <row r="49" spans="1:14" ht="69.75" customHeight="1">
      <c r="A49" s="61">
        <v>2</v>
      </c>
      <c r="B49" s="3" t="s">
        <v>109</v>
      </c>
      <c r="C49" s="2">
        <v>1</v>
      </c>
      <c r="D49" s="62" t="s">
        <v>107</v>
      </c>
      <c r="E49" s="63">
        <v>1</v>
      </c>
      <c r="F49" s="64" t="s">
        <v>17</v>
      </c>
      <c r="G49" s="64" t="s">
        <v>40</v>
      </c>
      <c r="H49" s="65" t="s">
        <v>108</v>
      </c>
      <c r="I49" s="3"/>
      <c r="J49" s="3"/>
      <c r="K49" s="20"/>
      <c r="N49" s="2"/>
    </row>
    <row r="50" spans="1:14" ht="70.5" customHeight="1">
      <c r="A50" s="68">
        <v>3</v>
      </c>
      <c r="B50" s="70" t="s">
        <v>96</v>
      </c>
      <c r="C50" s="69">
        <f>SUM(E50:E52)</f>
        <v>3</v>
      </c>
      <c r="D50" s="1" t="s">
        <v>44</v>
      </c>
      <c r="E50" s="19">
        <v>1</v>
      </c>
      <c r="F50" s="3" t="s">
        <v>17</v>
      </c>
      <c r="G50" s="3" t="s">
        <v>40</v>
      </c>
      <c r="H50" s="24" t="s">
        <v>41</v>
      </c>
      <c r="I50" s="3"/>
      <c r="J50" s="3"/>
      <c r="K50" s="20"/>
      <c r="M50" s="10" t="s">
        <v>67</v>
      </c>
      <c r="N50" s="19">
        <v>2</v>
      </c>
    </row>
    <row r="51" spans="1:14" ht="82.5" customHeight="1">
      <c r="A51" s="68"/>
      <c r="B51" s="70"/>
      <c r="C51" s="69"/>
      <c r="D51" s="1" t="s">
        <v>57</v>
      </c>
      <c r="E51" s="2">
        <v>1</v>
      </c>
      <c r="F51" s="3" t="s">
        <v>42</v>
      </c>
      <c r="G51" s="3" t="s">
        <v>40</v>
      </c>
      <c r="H51" s="60" t="s">
        <v>56</v>
      </c>
      <c r="I51" s="3"/>
      <c r="J51" s="3"/>
      <c r="K51" s="14"/>
      <c r="N51" s="19"/>
    </row>
    <row r="52" spans="1:14" ht="74.25" customHeight="1">
      <c r="A52" s="68"/>
      <c r="B52" s="70"/>
      <c r="C52" s="69"/>
      <c r="D52" s="1" t="s">
        <v>46</v>
      </c>
      <c r="E52" s="22">
        <v>1</v>
      </c>
      <c r="F52" s="23" t="s">
        <v>42</v>
      </c>
      <c r="G52" s="23" t="s">
        <v>40</v>
      </c>
      <c r="H52" s="24" t="s">
        <v>47</v>
      </c>
      <c r="I52" s="3"/>
      <c r="J52" s="3"/>
      <c r="K52" s="20"/>
      <c r="M52" s="10" t="s">
        <v>64</v>
      </c>
      <c r="N52" s="22">
        <v>1</v>
      </c>
    </row>
    <row r="53" spans="1:14" s="52" customFormat="1" ht="77.25" customHeight="1">
      <c r="A53" s="68">
        <v>4</v>
      </c>
      <c r="B53" s="70" t="s">
        <v>24</v>
      </c>
      <c r="C53" s="69">
        <f>SUM(E53:E55)</f>
        <v>3</v>
      </c>
      <c r="D53" s="1" t="s">
        <v>50</v>
      </c>
      <c r="E53" s="2">
        <v>1</v>
      </c>
      <c r="F53" s="23" t="s">
        <v>42</v>
      </c>
      <c r="G53" s="23" t="s">
        <v>40</v>
      </c>
      <c r="H53" s="13" t="s">
        <v>73</v>
      </c>
      <c r="I53" s="3" t="s">
        <v>71</v>
      </c>
      <c r="J53" s="11"/>
      <c r="K53" s="51"/>
      <c r="M53" s="52" t="s">
        <v>65</v>
      </c>
      <c r="N53" s="2">
        <v>1</v>
      </c>
    </row>
    <row r="54" spans="1:14" s="52" customFormat="1" ht="77.25" customHeight="1">
      <c r="A54" s="68"/>
      <c r="B54" s="70"/>
      <c r="C54" s="69"/>
      <c r="D54" s="1" t="s">
        <v>90</v>
      </c>
      <c r="E54" s="2">
        <v>1</v>
      </c>
      <c r="F54" s="23" t="s">
        <v>42</v>
      </c>
      <c r="G54" s="23" t="s">
        <v>40</v>
      </c>
      <c r="H54" s="24" t="s">
        <v>49</v>
      </c>
      <c r="I54" s="3"/>
      <c r="J54" s="11"/>
      <c r="K54" s="51"/>
      <c r="N54" s="2"/>
    </row>
    <row r="55" spans="1:14" s="52" customFormat="1" ht="77.25" customHeight="1">
      <c r="A55" s="68"/>
      <c r="B55" s="70"/>
      <c r="C55" s="69"/>
      <c r="D55" s="1" t="s">
        <v>57</v>
      </c>
      <c r="E55" s="2">
        <v>1</v>
      </c>
      <c r="F55" s="3" t="s">
        <v>42</v>
      </c>
      <c r="G55" s="3" t="s">
        <v>40</v>
      </c>
      <c r="H55" s="60" t="s">
        <v>56</v>
      </c>
      <c r="I55" s="3"/>
      <c r="J55" s="3"/>
      <c r="K55" s="51"/>
      <c r="M55" s="52" t="s">
        <v>66</v>
      </c>
      <c r="N55" s="2">
        <v>1</v>
      </c>
    </row>
    <row r="56" spans="1:14" s="15" customFormat="1" ht="82.5" customHeight="1">
      <c r="A56" s="72">
        <v>5</v>
      </c>
      <c r="B56" s="72" t="s">
        <v>21</v>
      </c>
      <c r="C56" s="69">
        <f>SUM(E56:E59)</f>
        <v>5</v>
      </c>
      <c r="D56" s="1" t="s">
        <v>44</v>
      </c>
      <c r="E56" s="19">
        <v>2</v>
      </c>
      <c r="F56" s="3" t="s">
        <v>17</v>
      </c>
      <c r="G56" s="3" t="s">
        <v>40</v>
      </c>
      <c r="H56" s="24" t="s">
        <v>41</v>
      </c>
      <c r="I56" s="3"/>
      <c r="J56" s="3"/>
      <c r="K56" s="14"/>
      <c r="M56" s="15" t="s">
        <v>67</v>
      </c>
      <c r="N56" s="19">
        <v>2</v>
      </c>
    </row>
    <row r="57" spans="1:14" s="15" customFormat="1" ht="81.75" customHeight="1">
      <c r="A57" s="72"/>
      <c r="B57" s="72"/>
      <c r="C57" s="69"/>
      <c r="D57" s="1" t="s">
        <v>50</v>
      </c>
      <c r="E57" s="2">
        <v>1</v>
      </c>
      <c r="F57" s="23" t="s">
        <v>42</v>
      </c>
      <c r="G57" s="23" t="s">
        <v>40</v>
      </c>
      <c r="H57" s="13" t="s">
        <v>72</v>
      </c>
      <c r="I57" s="3" t="s">
        <v>71</v>
      </c>
      <c r="J57" s="3"/>
      <c r="K57" s="14"/>
      <c r="M57" s="15" t="s">
        <v>63</v>
      </c>
      <c r="N57" s="2">
        <v>1</v>
      </c>
    </row>
    <row r="58" spans="1:14" s="15" customFormat="1" ht="81.75" customHeight="1">
      <c r="A58" s="72"/>
      <c r="B58" s="72"/>
      <c r="C58" s="69"/>
      <c r="D58" s="62" t="s">
        <v>107</v>
      </c>
      <c r="E58" s="63">
        <v>1</v>
      </c>
      <c r="F58" s="64" t="s">
        <v>17</v>
      </c>
      <c r="G58" s="64" t="s">
        <v>40</v>
      </c>
      <c r="H58" s="65" t="s">
        <v>108</v>
      </c>
      <c r="I58" s="3"/>
      <c r="J58" s="3"/>
      <c r="K58" s="14"/>
      <c r="N58" s="67"/>
    </row>
    <row r="59" spans="1:14" s="15" customFormat="1" ht="72.75" customHeight="1">
      <c r="A59" s="72"/>
      <c r="B59" s="72"/>
      <c r="C59" s="69"/>
      <c r="D59" s="1" t="s">
        <v>46</v>
      </c>
      <c r="E59" s="22">
        <v>1</v>
      </c>
      <c r="F59" s="23" t="s">
        <v>42</v>
      </c>
      <c r="G59" s="23" t="s">
        <v>40</v>
      </c>
      <c r="H59" s="24" t="s">
        <v>47</v>
      </c>
      <c r="I59" s="3"/>
      <c r="J59" s="3"/>
      <c r="K59" s="14"/>
      <c r="M59" s="15" t="s">
        <v>64</v>
      </c>
      <c r="N59" s="25">
        <v>1</v>
      </c>
    </row>
    <row r="60" spans="1:14" s="52" customFormat="1" ht="69" customHeight="1">
      <c r="A60" s="68">
        <v>6</v>
      </c>
      <c r="B60" s="70" t="s">
        <v>59</v>
      </c>
      <c r="C60" s="69">
        <f>SUM(E60:E61)</f>
        <v>2</v>
      </c>
      <c r="D60" s="1" t="s">
        <v>50</v>
      </c>
      <c r="E60" s="2">
        <v>1</v>
      </c>
      <c r="F60" s="23" t="s">
        <v>42</v>
      </c>
      <c r="G60" s="23" t="s">
        <v>40</v>
      </c>
      <c r="H60" s="13" t="s">
        <v>73</v>
      </c>
      <c r="I60" s="3" t="s">
        <v>71</v>
      </c>
      <c r="J60" s="11"/>
      <c r="K60" s="51"/>
      <c r="M60" s="52" t="s">
        <v>65</v>
      </c>
      <c r="N60" s="2">
        <v>1</v>
      </c>
    </row>
    <row r="61" spans="1:14" s="52" customFormat="1" ht="77.25" customHeight="1">
      <c r="A61" s="68"/>
      <c r="B61" s="70"/>
      <c r="C61" s="69"/>
      <c r="D61" s="1" t="s">
        <v>90</v>
      </c>
      <c r="E61" s="2">
        <v>1</v>
      </c>
      <c r="F61" s="23" t="s">
        <v>42</v>
      </c>
      <c r="G61" s="23" t="s">
        <v>40</v>
      </c>
      <c r="H61" s="24" t="s">
        <v>49</v>
      </c>
      <c r="I61" s="3"/>
      <c r="J61" s="3"/>
      <c r="K61" s="51"/>
      <c r="M61" s="52" t="s">
        <v>66</v>
      </c>
      <c r="N61" s="2">
        <v>1</v>
      </c>
    </row>
    <row r="62" spans="1:14" s="52" customFormat="1" ht="69" customHeight="1">
      <c r="A62" s="68">
        <v>7</v>
      </c>
      <c r="B62" s="70" t="s">
        <v>102</v>
      </c>
      <c r="C62" s="69">
        <f>SUM(E62:E63)</f>
        <v>2</v>
      </c>
      <c r="D62" s="1" t="s">
        <v>46</v>
      </c>
      <c r="E62" s="22">
        <v>1</v>
      </c>
      <c r="F62" s="23" t="s">
        <v>42</v>
      </c>
      <c r="G62" s="23" t="s">
        <v>40</v>
      </c>
      <c r="H62" s="24" t="s">
        <v>47</v>
      </c>
      <c r="I62" s="3"/>
      <c r="J62" s="11"/>
      <c r="K62" s="51"/>
      <c r="M62" s="52" t="s">
        <v>65</v>
      </c>
      <c r="N62" s="2">
        <v>1</v>
      </c>
    </row>
    <row r="63" spans="1:14" s="52" customFormat="1" ht="77.25" customHeight="1">
      <c r="A63" s="68"/>
      <c r="B63" s="70"/>
      <c r="C63" s="69"/>
      <c r="D63" s="1" t="s">
        <v>90</v>
      </c>
      <c r="E63" s="2">
        <v>1</v>
      </c>
      <c r="F63" s="23" t="s">
        <v>42</v>
      </c>
      <c r="G63" s="23" t="s">
        <v>40</v>
      </c>
      <c r="H63" s="24" t="s">
        <v>49</v>
      </c>
      <c r="I63" s="3"/>
      <c r="J63" s="3"/>
      <c r="K63" s="51"/>
      <c r="M63" s="52" t="s">
        <v>66</v>
      </c>
      <c r="N63" s="2">
        <v>1</v>
      </c>
    </row>
    <row r="64" spans="1:14" s="15" customFormat="1" ht="82.5" customHeight="1">
      <c r="A64" s="72">
        <v>8</v>
      </c>
      <c r="B64" s="70" t="s">
        <v>25</v>
      </c>
      <c r="C64" s="69">
        <f>SUM(E64:E67)</f>
        <v>4</v>
      </c>
      <c r="D64" s="1" t="s">
        <v>44</v>
      </c>
      <c r="E64" s="19">
        <v>1</v>
      </c>
      <c r="F64" s="3" t="s">
        <v>17</v>
      </c>
      <c r="G64" s="3" t="s">
        <v>40</v>
      </c>
      <c r="H64" s="24" t="s">
        <v>41</v>
      </c>
      <c r="I64" s="3"/>
      <c r="J64" s="3"/>
      <c r="K64" s="14"/>
      <c r="M64" s="15" t="s">
        <v>67</v>
      </c>
      <c r="N64" s="19">
        <v>2</v>
      </c>
    </row>
    <row r="65" spans="1:14" s="15" customFormat="1" ht="72" customHeight="1">
      <c r="A65" s="72"/>
      <c r="B65" s="70"/>
      <c r="C65" s="69"/>
      <c r="D65" s="1" t="s">
        <v>50</v>
      </c>
      <c r="E65" s="2">
        <v>1</v>
      </c>
      <c r="F65" s="23" t="s">
        <v>42</v>
      </c>
      <c r="G65" s="23" t="s">
        <v>40</v>
      </c>
      <c r="H65" s="13" t="s">
        <v>73</v>
      </c>
      <c r="I65" s="3" t="s">
        <v>71</v>
      </c>
      <c r="J65" s="3"/>
      <c r="K65" s="14"/>
      <c r="M65" s="15" t="s">
        <v>63</v>
      </c>
      <c r="N65" s="2">
        <v>2</v>
      </c>
    </row>
    <row r="66" spans="1:14" s="15" customFormat="1" ht="82.5" customHeight="1">
      <c r="A66" s="72"/>
      <c r="B66" s="70"/>
      <c r="C66" s="69"/>
      <c r="D66" s="1" t="s">
        <v>46</v>
      </c>
      <c r="E66" s="22">
        <v>1</v>
      </c>
      <c r="F66" s="23" t="s">
        <v>42</v>
      </c>
      <c r="G66" s="23" t="s">
        <v>40</v>
      </c>
      <c r="H66" s="24" t="s">
        <v>47</v>
      </c>
      <c r="I66" s="3"/>
      <c r="J66" s="3"/>
      <c r="K66" s="14"/>
      <c r="M66" s="15" t="s">
        <v>64</v>
      </c>
      <c r="N66" s="25">
        <v>1</v>
      </c>
    </row>
    <row r="67" spans="1:14" s="15" customFormat="1" ht="82.5" customHeight="1">
      <c r="A67" s="72"/>
      <c r="B67" s="70"/>
      <c r="C67" s="69"/>
      <c r="D67" s="1" t="s">
        <v>57</v>
      </c>
      <c r="E67" s="2">
        <v>1</v>
      </c>
      <c r="F67" s="3" t="s">
        <v>42</v>
      </c>
      <c r="G67" s="3" t="s">
        <v>40</v>
      </c>
      <c r="H67" s="60" t="s">
        <v>56</v>
      </c>
      <c r="I67" s="3"/>
      <c r="J67" s="3"/>
      <c r="K67" s="14"/>
      <c r="M67" s="15" t="s">
        <v>68</v>
      </c>
      <c r="N67" s="2">
        <v>1</v>
      </c>
    </row>
    <row r="68" spans="1:14" s="58" customFormat="1" ht="77.25" customHeight="1">
      <c r="A68" s="68">
        <v>9</v>
      </c>
      <c r="B68" s="70" t="s">
        <v>48</v>
      </c>
      <c r="C68" s="69">
        <f>SUM(E68:E70)</f>
        <v>3</v>
      </c>
      <c r="D68" s="1" t="s">
        <v>44</v>
      </c>
      <c r="E68" s="19">
        <v>1</v>
      </c>
      <c r="F68" s="3" t="s">
        <v>17</v>
      </c>
      <c r="G68" s="3" t="s">
        <v>40</v>
      </c>
      <c r="H68" s="24" t="s">
        <v>41</v>
      </c>
      <c r="I68" s="59"/>
      <c r="J68" s="59"/>
      <c r="K68" s="57"/>
      <c r="M68" s="58" t="s">
        <v>67</v>
      </c>
      <c r="N68" s="54">
        <v>2</v>
      </c>
    </row>
    <row r="69" spans="1:14" s="58" customFormat="1" ht="77.25" customHeight="1">
      <c r="A69" s="68"/>
      <c r="B69" s="70"/>
      <c r="C69" s="69"/>
      <c r="D69" s="1" t="s">
        <v>57</v>
      </c>
      <c r="E69" s="2">
        <v>1</v>
      </c>
      <c r="F69" s="3" t="s">
        <v>42</v>
      </c>
      <c r="G69" s="3" t="s">
        <v>40</v>
      </c>
      <c r="H69" s="60" t="s">
        <v>56</v>
      </c>
      <c r="I69" s="59"/>
      <c r="J69" s="59"/>
      <c r="K69" s="55"/>
      <c r="N69" s="54"/>
    </row>
    <row r="70" spans="1:14" s="58" customFormat="1" ht="74.25" customHeight="1">
      <c r="A70" s="68"/>
      <c r="B70" s="70"/>
      <c r="C70" s="69"/>
      <c r="D70" s="1" t="s">
        <v>46</v>
      </c>
      <c r="E70" s="22">
        <v>1</v>
      </c>
      <c r="F70" s="23" t="s">
        <v>42</v>
      </c>
      <c r="G70" s="23" t="s">
        <v>40</v>
      </c>
      <c r="H70" s="24" t="s">
        <v>47</v>
      </c>
      <c r="I70" s="59"/>
      <c r="J70" s="59"/>
      <c r="K70" s="57"/>
      <c r="M70" s="58" t="s">
        <v>64</v>
      </c>
      <c r="N70" s="56">
        <v>1</v>
      </c>
    </row>
    <row r="71" spans="1:14" ht="69" customHeight="1">
      <c r="A71" s="72">
        <v>9</v>
      </c>
      <c r="B71" s="72" t="s">
        <v>52</v>
      </c>
      <c r="C71" s="69">
        <f>SUM(E71:E75)</f>
        <v>8</v>
      </c>
      <c r="D71" s="1" t="s">
        <v>51</v>
      </c>
      <c r="E71" s="22">
        <v>1</v>
      </c>
      <c r="F71" s="23" t="s">
        <v>42</v>
      </c>
      <c r="G71" s="23" t="s">
        <v>40</v>
      </c>
      <c r="H71" s="24" t="s">
        <v>43</v>
      </c>
      <c r="I71" s="3"/>
      <c r="J71" s="3"/>
      <c r="K71" s="14"/>
      <c r="M71" s="10" t="s">
        <v>69</v>
      </c>
      <c r="N71" s="22">
        <v>1</v>
      </c>
    </row>
    <row r="72" spans="1:14" s="18" customFormat="1" ht="82.5" customHeight="1">
      <c r="A72" s="72"/>
      <c r="B72" s="72"/>
      <c r="C72" s="69"/>
      <c r="D72" s="1" t="s">
        <v>44</v>
      </c>
      <c r="E72" s="19">
        <v>1</v>
      </c>
      <c r="F72" s="3" t="s">
        <v>17</v>
      </c>
      <c r="G72" s="3" t="s">
        <v>40</v>
      </c>
      <c r="H72" s="24" t="s">
        <v>41</v>
      </c>
      <c r="I72" s="3"/>
      <c r="J72" s="3"/>
      <c r="K72" s="17"/>
      <c r="M72" s="18" t="s">
        <v>67</v>
      </c>
      <c r="N72" s="19">
        <v>2</v>
      </c>
    </row>
    <row r="73" spans="1:14" s="18" customFormat="1" ht="82.5" customHeight="1">
      <c r="A73" s="72"/>
      <c r="B73" s="72"/>
      <c r="C73" s="69"/>
      <c r="D73" s="1" t="s">
        <v>50</v>
      </c>
      <c r="E73" s="2">
        <v>2</v>
      </c>
      <c r="F73" s="23" t="s">
        <v>42</v>
      </c>
      <c r="G73" s="23" t="s">
        <v>40</v>
      </c>
      <c r="H73" s="13" t="s">
        <v>72</v>
      </c>
      <c r="I73" s="3" t="s">
        <v>71</v>
      </c>
      <c r="J73" s="3"/>
      <c r="K73" s="17"/>
      <c r="M73" s="18" t="s">
        <v>63</v>
      </c>
      <c r="N73" s="2">
        <v>3</v>
      </c>
    </row>
    <row r="74" spans="1:14" s="18" customFormat="1" ht="79.5" customHeight="1">
      <c r="A74" s="72"/>
      <c r="B74" s="72"/>
      <c r="C74" s="69"/>
      <c r="D74" s="1" t="s">
        <v>55</v>
      </c>
      <c r="E74" s="2">
        <v>2</v>
      </c>
      <c r="F74" s="3" t="s">
        <v>42</v>
      </c>
      <c r="G74" s="3" t="s">
        <v>40</v>
      </c>
      <c r="H74" s="4" t="s">
        <v>98</v>
      </c>
      <c r="I74" s="3"/>
      <c r="J74" s="3"/>
      <c r="K74" s="17"/>
      <c r="M74" s="18" t="s">
        <v>65</v>
      </c>
      <c r="N74" s="2">
        <v>2</v>
      </c>
    </row>
    <row r="75" spans="1:14" s="18" customFormat="1" ht="78" customHeight="1">
      <c r="A75" s="72"/>
      <c r="B75" s="72"/>
      <c r="C75" s="69"/>
      <c r="D75" s="1" t="s">
        <v>46</v>
      </c>
      <c r="E75" s="22">
        <v>2</v>
      </c>
      <c r="F75" s="23" t="s">
        <v>42</v>
      </c>
      <c r="G75" s="23" t="s">
        <v>40</v>
      </c>
      <c r="H75" s="24" t="s">
        <v>47</v>
      </c>
      <c r="I75" s="3"/>
      <c r="J75" s="3"/>
      <c r="K75" s="17"/>
      <c r="M75" s="18" t="s">
        <v>64</v>
      </c>
      <c r="N75" s="22">
        <v>2</v>
      </c>
    </row>
    <row r="76" spans="1:11" s="52" customFormat="1" ht="16.5">
      <c r="A76" s="26"/>
      <c r="B76" s="17" t="s">
        <v>26</v>
      </c>
      <c r="C76" s="27">
        <f>C8+C15+C44</f>
        <v>113</v>
      </c>
      <c r="D76" s="27"/>
      <c r="E76" s="27">
        <f>E8+E15+E44</f>
        <v>113</v>
      </c>
      <c r="F76" s="53"/>
      <c r="G76" s="26"/>
      <c r="H76" s="16"/>
      <c r="I76" s="51"/>
      <c r="J76" s="51"/>
      <c r="K76" s="51"/>
    </row>
    <row r="77" spans="2:8" ht="19.5" customHeight="1">
      <c r="B77" s="28"/>
      <c r="F77" s="29"/>
      <c r="G77" s="5"/>
      <c r="H77" s="30"/>
    </row>
    <row r="78" spans="2:8" ht="19.5" customHeight="1">
      <c r="B78" s="28"/>
      <c r="F78" s="29"/>
      <c r="G78" s="5"/>
      <c r="H78" s="30"/>
    </row>
    <row r="79" spans="2:8" ht="19.5" customHeight="1">
      <c r="B79" s="28"/>
      <c r="F79" s="29"/>
      <c r="G79" s="5"/>
      <c r="H79" s="30"/>
    </row>
    <row r="80" spans="2:8" ht="19.5" customHeight="1">
      <c r="B80" s="28"/>
      <c r="F80" s="29"/>
      <c r="G80" s="5"/>
      <c r="H80" s="30"/>
    </row>
    <row r="81" spans="2:8" ht="19.5" customHeight="1">
      <c r="B81" s="28"/>
      <c r="F81" s="29"/>
      <c r="G81" s="5"/>
      <c r="H81" s="30"/>
    </row>
    <row r="82" spans="2:8" ht="19.5" customHeight="1">
      <c r="B82" s="28"/>
      <c r="F82" s="29"/>
      <c r="G82" s="5"/>
      <c r="H82" s="30"/>
    </row>
    <row r="83" spans="2:8" ht="19.5" customHeight="1">
      <c r="B83" s="28"/>
      <c r="F83" s="29"/>
      <c r="G83" s="5"/>
      <c r="H83" s="30"/>
    </row>
    <row r="84" spans="2:8" ht="19.5" customHeight="1">
      <c r="B84" s="28"/>
      <c r="F84" s="29"/>
      <c r="G84" s="5"/>
      <c r="H84" s="30"/>
    </row>
    <row r="85" spans="2:8" ht="19.5" customHeight="1">
      <c r="B85" s="28"/>
      <c r="F85" s="29"/>
      <c r="G85" s="5"/>
      <c r="H85" s="30"/>
    </row>
    <row r="86" spans="2:8" ht="19.5" customHeight="1">
      <c r="B86" s="28"/>
      <c r="F86" s="29"/>
      <c r="G86" s="5"/>
      <c r="H86" s="30"/>
    </row>
    <row r="87" spans="2:8" ht="19.5" customHeight="1">
      <c r="B87" s="28"/>
      <c r="F87" s="29"/>
      <c r="G87" s="5"/>
      <c r="H87" s="30"/>
    </row>
    <row r="88" spans="2:8" ht="19.5" customHeight="1">
      <c r="B88" s="28"/>
      <c r="F88" s="29"/>
      <c r="G88" s="5"/>
      <c r="H88" s="30"/>
    </row>
    <row r="89" spans="2:8" ht="19.5" customHeight="1">
      <c r="B89" s="28"/>
      <c r="F89" s="29"/>
      <c r="G89" s="5"/>
      <c r="H89" s="30"/>
    </row>
    <row r="90" spans="2:8" ht="19.5" customHeight="1">
      <c r="B90" s="28"/>
      <c r="F90" s="29"/>
      <c r="G90" s="5"/>
      <c r="H90" s="30"/>
    </row>
    <row r="91" spans="2:8" ht="19.5" customHeight="1">
      <c r="B91" s="28"/>
      <c r="F91" s="29"/>
      <c r="G91" s="5"/>
      <c r="H91" s="30"/>
    </row>
    <row r="92" spans="2:8" ht="19.5" customHeight="1">
      <c r="B92" s="28"/>
      <c r="F92" s="29"/>
      <c r="G92" s="5"/>
      <c r="H92" s="30"/>
    </row>
    <row r="93" spans="2:8" ht="19.5" customHeight="1">
      <c r="B93" s="28"/>
      <c r="F93" s="29"/>
      <c r="G93" s="5"/>
      <c r="H93" s="30"/>
    </row>
    <row r="94" spans="2:8" ht="19.5" customHeight="1">
      <c r="B94" s="28"/>
      <c r="F94" s="29"/>
      <c r="G94" s="5"/>
      <c r="H94" s="30"/>
    </row>
    <row r="95" spans="2:8" ht="19.5" customHeight="1">
      <c r="B95" s="28"/>
      <c r="F95" s="29"/>
      <c r="G95" s="5"/>
      <c r="H95" s="30"/>
    </row>
    <row r="96" spans="2:8" ht="19.5" customHeight="1">
      <c r="B96" s="28"/>
      <c r="F96" s="29"/>
      <c r="G96" s="5"/>
      <c r="H96" s="30"/>
    </row>
    <row r="97" spans="2:8" ht="19.5" customHeight="1">
      <c r="B97" s="28"/>
      <c r="F97" s="29"/>
      <c r="G97" s="5"/>
      <c r="H97" s="30"/>
    </row>
    <row r="98" spans="2:8" ht="19.5" customHeight="1">
      <c r="B98" s="28"/>
      <c r="F98" s="29"/>
      <c r="G98" s="5"/>
      <c r="H98" s="30"/>
    </row>
    <row r="99" spans="2:8" ht="19.5" customHeight="1">
      <c r="B99" s="28"/>
      <c r="F99" s="29"/>
      <c r="G99" s="5"/>
      <c r="H99" s="30"/>
    </row>
    <row r="100" spans="2:8" ht="19.5" customHeight="1">
      <c r="B100" s="28"/>
      <c r="F100" s="29"/>
      <c r="G100" s="5"/>
      <c r="H100" s="30"/>
    </row>
    <row r="101" spans="2:8" ht="19.5" customHeight="1">
      <c r="B101" s="28"/>
      <c r="F101" s="29"/>
      <c r="G101" s="5"/>
      <c r="H101" s="30"/>
    </row>
    <row r="102" spans="2:8" ht="19.5" customHeight="1">
      <c r="B102" s="28"/>
      <c r="F102" s="29"/>
      <c r="G102" s="5"/>
      <c r="H102" s="30"/>
    </row>
    <row r="103" spans="2:8" ht="19.5" customHeight="1">
      <c r="B103" s="28"/>
      <c r="F103" s="29"/>
      <c r="G103" s="5"/>
      <c r="H103" s="30"/>
    </row>
    <row r="104" spans="2:8" ht="19.5" customHeight="1">
      <c r="B104" s="28"/>
      <c r="F104" s="29"/>
      <c r="G104" s="5"/>
      <c r="H104" s="30"/>
    </row>
    <row r="105" spans="2:8" ht="19.5" customHeight="1">
      <c r="B105" s="28"/>
      <c r="F105" s="29"/>
      <c r="G105" s="5"/>
      <c r="H105" s="30"/>
    </row>
    <row r="106" spans="2:8" ht="19.5" customHeight="1">
      <c r="B106" s="28"/>
      <c r="F106" s="29"/>
      <c r="G106" s="5"/>
      <c r="H106" s="30"/>
    </row>
    <row r="107" spans="2:8" ht="19.5" customHeight="1">
      <c r="B107" s="28"/>
      <c r="F107" s="29"/>
      <c r="G107" s="5"/>
      <c r="H107" s="30"/>
    </row>
    <row r="108" spans="2:8" ht="19.5" customHeight="1">
      <c r="B108" s="28"/>
      <c r="F108" s="29"/>
      <c r="G108" s="5"/>
      <c r="H108" s="30"/>
    </row>
    <row r="109" spans="2:8" ht="19.5" customHeight="1">
      <c r="B109" s="28"/>
      <c r="F109" s="29"/>
      <c r="G109" s="5"/>
      <c r="H109" s="30"/>
    </row>
    <row r="110" spans="2:8" ht="19.5" customHeight="1">
      <c r="B110" s="28"/>
      <c r="F110" s="29"/>
      <c r="G110" s="5"/>
      <c r="H110" s="30"/>
    </row>
    <row r="111" spans="2:8" ht="19.5" customHeight="1">
      <c r="B111" s="28"/>
      <c r="F111" s="29"/>
      <c r="G111" s="5"/>
      <c r="H111" s="30"/>
    </row>
    <row r="112" spans="2:8" ht="19.5" customHeight="1">
      <c r="B112" s="28"/>
      <c r="F112" s="29"/>
      <c r="G112" s="5"/>
      <c r="H112" s="30"/>
    </row>
    <row r="113" spans="2:8" ht="19.5" customHeight="1">
      <c r="B113" s="28"/>
      <c r="F113" s="29"/>
      <c r="G113" s="5"/>
      <c r="H113" s="30"/>
    </row>
    <row r="114" spans="2:8" ht="19.5" customHeight="1">
      <c r="B114" s="28"/>
      <c r="F114" s="29"/>
      <c r="G114" s="5"/>
      <c r="H114" s="30"/>
    </row>
    <row r="115" spans="2:8" ht="19.5" customHeight="1">
      <c r="B115" s="28"/>
      <c r="F115" s="29"/>
      <c r="G115" s="5"/>
      <c r="H115" s="30"/>
    </row>
    <row r="116" spans="2:8" ht="19.5" customHeight="1">
      <c r="B116" s="28"/>
      <c r="F116" s="29"/>
      <c r="G116" s="5"/>
      <c r="H116" s="30"/>
    </row>
    <row r="117" spans="2:8" ht="19.5" customHeight="1">
      <c r="B117" s="28"/>
      <c r="F117" s="29"/>
      <c r="G117" s="5"/>
      <c r="H117" s="30"/>
    </row>
    <row r="118" spans="2:8" ht="19.5" customHeight="1">
      <c r="B118" s="28"/>
      <c r="F118" s="29"/>
      <c r="G118" s="5"/>
      <c r="H118" s="30"/>
    </row>
    <row r="119" spans="2:8" ht="19.5" customHeight="1">
      <c r="B119" s="28"/>
      <c r="F119" s="29"/>
      <c r="G119" s="5"/>
      <c r="H119" s="30"/>
    </row>
    <row r="120" spans="2:8" ht="19.5" customHeight="1">
      <c r="B120" s="28"/>
      <c r="F120" s="29"/>
      <c r="G120" s="5"/>
      <c r="H120" s="30"/>
    </row>
    <row r="121" spans="2:8" ht="19.5" customHeight="1">
      <c r="B121" s="28"/>
      <c r="F121" s="29"/>
      <c r="G121" s="5"/>
      <c r="H121" s="30"/>
    </row>
    <row r="122" spans="2:8" ht="19.5" customHeight="1">
      <c r="B122" s="28"/>
      <c r="F122" s="29"/>
      <c r="G122" s="5"/>
      <c r="H122" s="30"/>
    </row>
    <row r="123" spans="2:8" ht="19.5" customHeight="1">
      <c r="B123" s="28"/>
      <c r="F123" s="29"/>
      <c r="G123" s="5"/>
      <c r="H123" s="30"/>
    </row>
    <row r="124" spans="2:8" ht="19.5" customHeight="1">
      <c r="B124" s="28"/>
      <c r="F124" s="29"/>
      <c r="G124" s="5"/>
      <c r="H124" s="30"/>
    </row>
    <row r="125" spans="2:8" ht="19.5" customHeight="1">
      <c r="B125" s="28"/>
      <c r="F125" s="29"/>
      <c r="G125" s="5"/>
      <c r="H125" s="30"/>
    </row>
    <row r="126" spans="2:8" ht="19.5" customHeight="1">
      <c r="B126" s="28"/>
      <c r="F126" s="29"/>
      <c r="G126" s="5"/>
      <c r="H126" s="30"/>
    </row>
    <row r="127" spans="2:8" ht="19.5" customHeight="1">
      <c r="B127" s="28"/>
      <c r="F127" s="29"/>
      <c r="G127" s="5"/>
      <c r="H127" s="30"/>
    </row>
    <row r="128" spans="2:8" ht="19.5" customHeight="1">
      <c r="B128" s="28"/>
      <c r="F128" s="29"/>
      <c r="G128" s="5"/>
      <c r="H128" s="30"/>
    </row>
    <row r="129" spans="2:8" ht="19.5" customHeight="1">
      <c r="B129" s="28"/>
      <c r="F129" s="29"/>
      <c r="G129" s="5"/>
      <c r="H129" s="30"/>
    </row>
    <row r="130" spans="2:8" ht="19.5" customHeight="1">
      <c r="B130" s="28"/>
      <c r="F130" s="29"/>
      <c r="G130" s="5"/>
      <c r="H130" s="30"/>
    </row>
    <row r="131" spans="2:8" ht="19.5" customHeight="1">
      <c r="B131" s="28"/>
      <c r="F131" s="29"/>
      <c r="G131" s="5"/>
      <c r="H131" s="30"/>
    </row>
    <row r="132" spans="2:8" ht="19.5" customHeight="1">
      <c r="B132" s="28"/>
      <c r="F132" s="29"/>
      <c r="G132" s="5"/>
      <c r="H132" s="30"/>
    </row>
    <row r="133" spans="2:8" ht="19.5" customHeight="1">
      <c r="B133" s="28"/>
      <c r="F133" s="29"/>
      <c r="G133" s="5"/>
      <c r="H133" s="30"/>
    </row>
    <row r="134" spans="2:8" ht="19.5" customHeight="1">
      <c r="B134" s="28"/>
      <c r="F134" s="29"/>
      <c r="G134" s="5"/>
      <c r="H134" s="30"/>
    </row>
    <row r="135" spans="2:8" ht="19.5" customHeight="1">
      <c r="B135" s="28"/>
      <c r="F135" s="29"/>
      <c r="G135" s="5"/>
      <c r="H135" s="30"/>
    </row>
    <row r="136" spans="2:8" ht="19.5" customHeight="1">
      <c r="B136" s="28"/>
      <c r="F136" s="29"/>
      <c r="G136" s="5"/>
      <c r="H136" s="30"/>
    </row>
    <row r="137" spans="2:8" ht="19.5" customHeight="1">
      <c r="B137" s="28"/>
      <c r="F137" s="29"/>
      <c r="G137" s="5"/>
      <c r="H137" s="30"/>
    </row>
    <row r="138" spans="2:8" ht="19.5" customHeight="1">
      <c r="B138" s="28"/>
      <c r="F138" s="29"/>
      <c r="G138" s="5"/>
      <c r="H138" s="30"/>
    </row>
    <row r="139" spans="2:8" ht="19.5" customHeight="1">
      <c r="B139" s="28"/>
      <c r="F139" s="29"/>
      <c r="G139" s="5"/>
      <c r="H139" s="30"/>
    </row>
    <row r="140" spans="2:8" ht="19.5" customHeight="1">
      <c r="B140" s="28"/>
      <c r="F140" s="29"/>
      <c r="G140" s="5"/>
      <c r="H140" s="30"/>
    </row>
    <row r="141" spans="2:8" ht="19.5" customHeight="1">
      <c r="B141" s="28"/>
      <c r="F141" s="29"/>
      <c r="G141" s="5"/>
      <c r="H141" s="30"/>
    </row>
    <row r="142" spans="2:8" ht="19.5" customHeight="1">
      <c r="B142" s="28"/>
      <c r="F142" s="29"/>
      <c r="G142" s="5"/>
      <c r="H142" s="30"/>
    </row>
    <row r="143" spans="2:8" ht="19.5" customHeight="1">
      <c r="B143" s="28"/>
      <c r="F143" s="29"/>
      <c r="G143" s="5"/>
      <c r="H143" s="30"/>
    </row>
    <row r="144" spans="2:8" ht="19.5" customHeight="1">
      <c r="B144" s="28"/>
      <c r="F144" s="29"/>
      <c r="G144" s="5"/>
      <c r="H144" s="30"/>
    </row>
    <row r="145" spans="2:8" ht="19.5" customHeight="1">
      <c r="B145" s="28"/>
      <c r="F145" s="29"/>
      <c r="G145" s="5"/>
      <c r="H145" s="30"/>
    </row>
    <row r="146" spans="2:8" ht="19.5" customHeight="1">
      <c r="B146" s="28"/>
      <c r="F146" s="29"/>
      <c r="G146" s="5"/>
      <c r="H146" s="30"/>
    </row>
    <row r="147" spans="2:8" ht="19.5" customHeight="1">
      <c r="B147" s="28"/>
      <c r="F147" s="29"/>
      <c r="G147" s="5"/>
      <c r="H147" s="30"/>
    </row>
    <row r="148" spans="2:8" ht="19.5" customHeight="1">
      <c r="B148" s="28"/>
      <c r="F148" s="29"/>
      <c r="G148" s="5"/>
      <c r="H148" s="30"/>
    </row>
    <row r="149" spans="2:8" ht="19.5" customHeight="1">
      <c r="B149" s="28"/>
      <c r="F149" s="29"/>
      <c r="G149" s="5"/>
      <c r="H149" s="30"/>
    </row>
    <row r="150" spans="2:8" ht="19.5" customHeight="1">
      <c r="B150" s="28"/>
      <c r="F150" s="29"/>
      <c r="G150" s="5"/>
      <c r="H150" s="30"/>
    </row>
    <row r="151" spans="2:8" ht="19.5" customHeight="1">
      <c r="B151" s="28"/>
      <c r="F151" s="29"/>
      <c r="G151" s="5"/>
      <c r="H151" s="30"/>
    </row>
    <row r="152" spans="2:8" ht="19.5" customHeight="1">
      <c r="B152" s="28"/>
      <c r="F152" s="29"/>
      <c r="G152" s="5"/>
      <c r="H152" s="30"/>
    </row>
    <row r="153" spans="2:8" ht="19.5" customHeight="1">
      <c r="B153" s="28"/>
      <c r="F153" s="29"/>
      <c r="G153" s="5"/>
      <c r="H153" s="30"/>
    </row>
    <row r="154" spans="2:8" ht="19.5" customHeight="1">
      <c r="B154" s="28"/>
      <c r="F154" s="29"/>
      <c r="G154" s="5"/>
      <c r="H154" s="30"/>
    </row>
    <row r="155" spans="2:8" ht="19.5" customHeight="1">
      <c r="B155" s="28"/>
      <c r="F155" s="29"/>
      <c r="G155" s="5"/>
      <c r="H155" s="30"/>
    </row>
    <row r="156" spans="2:8" ht="19.5" customHeight="1">
      <c r="B156" s="28"/>
      <c r="F156" s="29"/>
      <c r="G156" s="5"/>
      <c r="H156" s="30"/>
    </row>
    <row r="157" spans="2:8" ht="19.5" customHeight="1">
      <c r="B157" s="28"/>
      <c r="F157" s="29"/>
      <c r="G157" s="5"/>
      <c r="H157" s="30"/>
    </row>
    <row r="158" spans="2:8" ht="19.5" customHeight="1">
      <c r="B158" s="28"/>
      <c r="F158" s="29"/>
      <c r="G158" s="5"/>
      <c r="H158" s="30"/>
    </row>
    <row r="159" spans="2:8" ht="19.5" customHeight="1">
      <c r="B159" s="28"/>
      <c r="F159" s="29"/>
      <c r="G159" s="5"/>
      <c r="H159" s="30"/>
    </row>
    <row r="160" spans="2:8" ht="19.5" customHeight="1">
      <c r="B160" s="28"/>
      <c r="F160" s="29"/>
      <c r="G160" s="5"/>
      <c r="H160" s="30"/>
    </row>
    <row r="161" spans="2:8" ht="19.5" customHeight="1">
      <c r="B161" s="28"/>
      <c r="F161" s="29"/>
      <c r="G161" s="5"/>
      <c r="H161" s="30"/>
    </row>
    <row r="162" spans="2:8" ht="19.5" customHeight="1">
      <c r="B162" s="28"/>
      <c r="F162" s="29"/>
      <c r="G162" s="5"/>
      <c r="H162" s="30"/>
    </row>
    <row r="163" spans="2:8" ht="19.5" customHeight="1">
      <c r="B163" s="28"/>
      <c r="F163" s="29"/>
      <c r="G163" s="5"/>
      <c r="H163" s="30"/>
    </row>
    <row r="164" spans="2:8" ht="19.5" customHeight="1">
      <c r="B164" s="28"/>
      <c r="F164" s="29"/>
      <c r="G164" s="5"/>
      <c r="H164" s="30"/>
    </row>
    <row r="165" spans="2:8" ht="19.5" customHeight="1">
      <c r="B165" s="28"/>
      <c r="F165" s="29"/>
      <c r="G165" s="5"/>
      <c r="H165" s="30"/>
    </row>
    <row r="166" spans="2:8" ht="19.5" customHeight="1">
      <c r="B166" s="28"/>
      <c r="F166" s="29"/>
      <c r="G166" s="5"/>
      <c r="H166" s="30"/>
    </row>
    <row r="167" spans="2:8" ht="19.5" customHeight="1">
      <c r="B167" s="28"/>
      <c r="F167" s="29"/>
      <c r="G167" s="5"/>
      <c r="H167" s="30"/>
    </row>
    <row r="168" spans="2:8" ht="19.5" customHeight="1">
      <c r="B168" s="28"/>
      <c r="F168" s="29"/>
      <c r="G168" s="5"/>
      <c r="H168" s="30"/>
    </row>
    <row r="169" spans="2:8" ht="19.5" customHeight="1">
      <c r="B169" s="28"/>
      <c r="F169" s="29"/>
      <c r="G169" s="5"/>
      <c r="H169" s="30"/>
    </row>
    <row r="170" spans="2:8" ht="19.5" customHeight="1">
      <c r="B170" s="28"/>
      <c r="F170" s="29"/>
      <c r="G170" s="5"/>
      <c r="H170" s="30"/>
    </row>
    <row r="171" spans="2:8" ht="19.5" customHeight="1">
      <c r="B171" s="28"/>
      <c r="F171" s="29"/>
      <c r="G171" s="5"/>
      <c r="H171" s="30"/>
    </row>
    <row r="172" spans="2:8" ht="19.5" customHeight="1">
      <c r="B172" s="28"/>
      <c r="F172" s="29"/>
      <c r="G172" s="5"/>
      <c r="H172" s="30"/>
    </row>
    <row r="173" spans="2:8" ht="19.5" customHeight="1">
      <c r="B173" s="28"/>
      <c r="F173" s="29"/>
      <c r="G173" s="5"/>
      <c r="H173" s="30"/>
    </row>
    <row r="174" spans="2:8" ht="19.5" customHeight="1">
      <c r="B174" s="28"/>
      <c r="F174" s="29"/>
      <c r="G174" s="5"/>
      <c r="H174" s="30"/>
    </row>
    <row r="175" spans="2:8" ht="19.5" customHeight="1">
      <c r="B175" s="28"/>
      <c r="F175" s="29"/>
      <c r="G175" s="5"/>
      <c r="H175" s="30"/>
    </row>
    <row r="176" spans="2:8" ht="19.5" customHeight="1">
      <c r="B176" s="28"/>
      <c r="F176" s="29"/>
      <c r="G176" s="5"/>
      <c r="H176" s="30"/>
    </row>
    <row r="177" spans="2:8" ht="19.5" customHeight="1">
      <c r="B177" s="28"/>
      <c r="F177" s="29"/>
      <c r="G177" s="5"/>
      <c r="H177" s="30"/>
    </row>
    <row r="178" spans="2:8" ht="19.5" customHeight="1">
      <c r="B178" s="28"/>
      <c r="F178" s="29"/>
      <c r="G178" s="5"/>
      <c r="H178" s="30"/>
    </row>
    <row r="179" spans="2:8" ht="19.5" customHeight="1">
      <c r="B179" s="28"/>
      <c r="F179" s="29"/>
      <c r="G179" s="5"/>
      <c r="H179" s="30"/>
    </row>
    <row r="180" spans="2:8" ht="19.5" customHeight="1">
      <c r="B180" s="28"/>
      <c r="F180" s="29"/>
      <c r="G180" s="5"/>
      <c r="H180" s="30"/>
    </row>
    <row r="181" spans="2:8" ht="19.5" customHeight="1">
      <c r="B181" s="28"/>
      <c r="F181" s="29"/>
      <c r="G181" s="5"/>
      <c r="H181" s="30"/>
    </row>
    <row r="182" spans="2:8" ht="19.5" customHeight="1">
      <c r="B182" s="28"/>
      <c r="F182" s="29"/>
      <c r="G182" s="5"/>
      <c r="H182" s="30"/>
    </row>
    <row r="183" spans="2:8" ht="19.5" customHeight="1">
      <c r="B183" s="28"/>
      <c r="F183" s="29"/>
      <c r="G183" s="5"/>
      <c r="H183" s="30"/>
    </row>
    <row r="184" spans="2:8" ht="19.5" customHeight="1">
      <c r="B184" s="28"/>
      <c r="F184" s="29"/>
      <c r="G184" s="5"/>
      <c r="H184" s="30"/>
    </row>
    <row r="185" spans="2:8" ht="19.5" customHeight="1">
      <c r="B185" s="28"/>
      <c r="F185" s="29"/>
      <c r="G185" s="5"/>
      <c r="H185" s="30"/>
    </row>
    <row r="186" spans="2:8" ht="19.5" customHeight="1">
      <c r="B186" s="28"/>
      <c r="F186" s="29"/>
      <c r="G186" s="5"/>
      <c r="H186" s="30"/>
    </row>
    <row r="187" spans="2:8" ht="19.5" customHeight="1">
      <c r="B187" s="28"/>
      <c r="F187" s="29"/>
      <c r="G187" s="5"/>
      <c r="H187" s="30"/>
    </row>
    <row r="188" spans="2:8" ht="19.5" customHeight="1">
      <c r="B188" s="28"/>
      <c r="F188" s="29"/>
      <c r="G188" s="5"/>
      <c r="H188" s="30"/>
    </row>
    <row r="189" spans="2:8" ht="19.5" customHeight="1">
      <c r="B189" s="28"/>
      <c r="F189" s="29"/>
      <c r="G189" s="5"/>
      <c r="H189" s="30"/>
    </row>
    <row r="190" spans="2:8" ht="19.5" customHeight="1">
      <c r="B190" s="28"/>
      <c r="F190" s="29"/>
      <c r="G190" s="5"/>
      <c r="H190" s="30"/>
    </row>
    <row r="191" spans="2:8" ht="19.5" customHeight="1">
      <c r="B191" s="28"/>
      <c r="F191" s="29"/>
      <c r="G191" s="5"/>
      <c r="H191" s="30"/>
    </row>
    <row r="192" spans="2:8" ht="19.5" customHeight="1">
      <c r="B192" s="28"/>
      <c r="F192" s="29"/>
      <c r="G192" s="5"/>
      <c r="H192" s="30"/>
    </row>
    <row r="193" spans="2:8" ht="19.5" customHeight="1">
      <c r="B193" s="28"/>
      <c r="F193" s="29"/>
      <c r="G193" s="5"/>
      <c r="H193" s="30"/>
    </row>
    <row r="194" spans="2:8" ht="19.5" customHeight="1">
      <c r="B194" s="28"/>
      <c r="F194" s="29"/>
      <c r="G194" s="5"/>
      <c r="H194" s="30"/>
    </row>
    <row r="195" spans="2:8" ht="19.5" customHeight="1">
      <c r="B195" s="28"/>
      <c r="F195" s="29"/>
      <c r="G195" s="5"/>
      <c r="H195" s="30"/>
    </row>
    <row r="196" spans="2:8" ht="19.5" customHeight="1">
      <c r="B196" s="28"/>
      <c r="F196" s="29"/>
      <c r="G196" s="5"/>
      <c r="H196" s="30"/>
    </row>
    <row r="197" spans="2:8" ht="19.5" customHeight="1">
      <c r="B197" s="28"/>
      <c r="F197" s="29"/>
      <c r="G197" s="5"/>
      <c r="H197" s="30"/>
    </row>
    <row r="198" spans="2:8" ht="19.5" customHeight="1">
      <c r="B198" s="28"/>
      <c r="F198" s="29"/>
      <c r="G198" s="5"/>
      <c r="H198" s="30"/>
    </row>
    <row r="199" spans="2:8" ht="16.5">
      <c r="B199" s="28"/>
      <c r="F199" s="29"/>
      <c r="G199" s="5"/>
      <c r="H199" s="30"/>
    </row>
    <row r="200" spans="2:8" ht="16.5">
      <c r="B200" s="28"/>
      <c r="F200" s="29"/>
      <c r="G200" s="5"/>
      <c r="H200" s="30"/>
    </row>
    <row r="201" spans="2:8" ht="16.5">
      <c r="B201" s="28"/>
      <c r="F201" s="29"/>
      <c r="G201" s="5"/>
      <c r="H201" s="30"/>
    </row>
    <row r="202" spans="2:8" ht="16.5">
      <c r="B202" s="28"/>
      <c r="F202" s="29"/>
      <c r="G202" s="5"/>
      <c r="H202" s="30"/>
    </row>
    <row r="203" spans="2:8" ht="16.5">
      <c r="B203" s="28"/>
      <c r="F203" s="29"/>
      <c r="G203" s="5"/>
      <c r="H203" s="30"/>
    </row>
    <row r="204" spans="2:8" ht="16.5">
      <c r="B204" s="28"/>
      <c r="F204" s="29"/>
      <c r="G204" s="5"/>
      <c r="H204" s="30"/>
    </row>
    <row r="205" spans="2:8" ht="16.5">
      <c r="B205" s="28"/>
      <c r="F205" s="29"/>
      <c r="G205" s="5"/>
      <c r="H205" s="30"/>
    </row>
    <row r="206" spans="2:8" ht="16.5">
      <c r="B206" s="28"/>
      <c r="F206" s="29"/>
      <c r="G206" s="5"/>
      <c r="H206" s="30"/>
    </row>
    <row r="207" spans="2:8" ht="16.5">
      <c r="B207" s="28"/>
      <c r="F207" s="29"/>
      <c r="G207" s="5"/>
      <c r="H207" s="30"/>
    </row>
    <row r="208" spans="2:8" ht="16.5">
      <c r="B208" s="28"/>
      <c r="F208" s="29"/>
      <c r="G208" s="5"/>
      <c r="H208" s="30"/>
    </row>
    <row r="209" spans="2:8" ht="16.5">
      <c r="B209" s="28"/>
      <c r="F209" s="29"/>
      <c r="G209" s="5"/>
      <c r="H209" s="30"/>
    </row>
    <row r="210" spans="2:8" ht="16.5">
      <c r="B210" s="28"/>
      <c r="F210" s="29"/>
      <c r="G210" s="5"/>
      <c r="H210" s="30"/>
    </row>
    <row r="211" spans="2:8" ht="16.5">
      <c r="B211" s="28"/>
      <c r="F211" s="29"/>
      <c r="G211" s="5"/>
      <c r="H211" s="30"/>
    </row>
    <row r="212" spans="2:8" ht="16.5">
      <c r="B212" s="28"/>
      <c r="F212" s="29"/>
      <c r="G212" s="5"/>
      <c r="H212" s="30"/>
    </row>
    <row r="213" spans="2:8" ht="16.5">
      <c r="B213" s="28"/>
      <c r="F213" s="29"/>
      <c r="G213" s="5"/>
      <c r="H213" s="30"/>
    </row>
    <row r="214" spans="2:8" ht="16.5">
      <c r="B214" s="28"/>
      <c r="F214" s="29"/>
      <c r="G214" s="5"/>
      <c r="H214" s="30"/>
    </row>
    <row r="215" spans="2:8" ht="16.5">
      <c r="B215" s="28"/>
      <c r="F215" s="29"/>
      <c r="G215" s="5"/>
      <c r="H215" s="30"/>
    </row>
    <row r="216" spans="2:8" ht="16.5">
      <c r="B216" s="28"/>
      <c r="F216" s="29"/>
      <c r="G216" s="5"/>
      <c r="H216" s="30"/>
    </row>
    <row r="217" spans="2:8" ht="16.5">
      <c r="B217" s="28"/>
      <c r="F217" s="29"/>
      <c r="G217" s="5"/>
      <c r="H217" s="30"/>
    </row>
    <row r="218" spans="2:8" ht="16.5">
      <c r="B218" s="28"/>
      <c r="F218" s="29"/>
      <c r="G218" s="5"/>
      <c r="H218" s="30"/>
    </row>
    <row r="219" spans="2:8" ht="16.5">
      <c r="B219" s="28"/>
      <c r="F219" s="29"/>
      <c r="G219" s="5"/>
      <c r="H219" s="30"/>
    </row>
    <row r="220" spans="2:8" ht="16.5">
      <c r="B220" s="28"/>
      <c r="F220" s="29"/>
      <c r="G220" s="5"/>
      <c r="H220" s="30"/>
    </row>
    <row r="221" spans="2:8" ht="16.5">
      <c r="B221" s="28"/>
      <c r="F221" s="29"/>
      <c r="G221" s="5"/>
      <c r="H221" s="30"/>
    </row>
    <row r="222" spans="2:8" ht="16.5">
      <c r="B222" s="28"/>
      <c r="F222" s="29"/>
      <c r="G222" s="5"/>
      <c r="H222" s="30"/>
    </row>
    <row r="223" spans="2:8" ht="16.5">
      <c r="B223" s="28"/>
      <c r="F223" s="29"/>
      <c r="G223" s="5"/>
      <c r="H223" s="30"/>
    </row>
    <row r="224" spans="2:8" ht="16.5">
      <c r="B224" s="28"/>
      <c r="F224" s="29"/>
      <c r="G224" s="5"/>
      <c r="H224" s="30"/>
    </row>
    <row r="225" spans="2:8" ht="16.5">
      <c r="B225" s="28"/>
      <c r="F225" s="29"/>
      <c r="G225" s="5"/>
      <c r="H225" s="30"/>
    </row>
    <row r="226" spans="2:8" ht="16.5">
      <c r="B226" s="28"/>
      <c r="F226" s="29"/>
      <c r="G226" s="5"/>
      <c r="H226" s="30"/>
    </row>
    <row r="227" spans="2:8" ht="16.5">
      <c r="B227" s="28"/>
      <c r="F227" s="29"/>
      <c r="G227" s="5"/>
      <c r="H227" s="30"/>
    </row>
    <row r="228" spans="2:8" ht="16.5">
      <c r="B228" s="28"/>
      <c r="F228" s="29"/>
      <c r="G228" s="5"/>
      <c r="H228" s="30"/>
    </row>
    <row r="229" spans="2:8" ht="16.5">
      <c r="B229" s="28"/>
      <c r="F229" s="29"/>
      <c r="G229" s="5"/>
      <c r="H229" s="30"/>
    </row>
    <row r="230" spans="2:8" ht="16.5">
      <c r="B230" s="28"/>
      <c r="F230" s="29"/>
      <c r="G230" s="5"/>
      <c r="H230" s="30"/>
    </row>
    <row r="231" spans="2:8" ht="16.5">
      <c r="B231" s="28"/>
      <c r="F231" s="29"/>
      <c r="G231" s="5"/>
      <c r="H231" s="30"/>
    </row>
    <row r="232" spans="2:8" ht="16.5">
      <c r="B232" s="28"/>
      <c r="F232" s="29"/>
      <c r="G232" s="5"/>
      <c r="H232" s="30"/>
    </row>
    <row r="233" spans="2:8" ht="16.5">
      <c r="B233" s="28"/>
      <c r="F233" s="29"/>
      <c r="G233" s="5"/>
      <c r="H233" s="30"/>
    </row>
    <row r="234" spans="2:8" ht="16.5">
      <c r="B234" s="28"/>
      <c r="F234" s="29"/>
      <c r="G234" s="5"/>
      <c r="H234" s="30"/>
    </row>
    <row r="235" spans="2:8" ht="16.5">
      <c r="B235" s="28"/>
      <c r="F235" s="29"/>
      <c r="G235" s="5"/>
      <c r="H235" s="30"/>
    </row>
    <row r="236" spans="2:8" ht="16.5">
      <c r="B236" s="28"/>
      <c r="F236" s="29"/>
      <c r="G236" s="5"/>
      <c r="H236" s="30"/>
    </row>
    <row r="237" spans="2:8" ht="16.5">
      <c r="B237" s="28"/>
      <c r="F237" s="29"/>
      <c r="G237" s="5"/>
      <c r="H237" s="30"/>
    </row>
    <row r="238" spans="2:8" ht="16.5">
      <c r="B238" s="28"/>
      <c r="F238" s="29"/>
      <c r="G238" s="5"/>
      <c r="H238" s="30"/>
    </row>
    <row r="239" spans="2:8" ht="16.5">
      <c r="B239" s="28"/>
      <c r="F239" s="29"/>
      <c r="G239" s="5"/>
      <c r="H239" s="30"/>
    </row>
    <row r="240" spans="2:8" ht="16.5">
      <c r="B240" s="28"/>
      <c r="F240" s="29"/>
      <c r="G240" s="5"/>
      <c r="H240" s="30"/>
    </row>
    <row r="241" spans="2:8" ht="16.5">
      <c r="B241" s="28"/>
      <c r="F241" s="29"/>
      <c r="G241" s="5"/>
      <c r="H241" s="30"/>
    </row>
    <row r="242" spans="2:8" ht="16.5">
      <c r="B242" s="28"/>
      <c r="F242" s="29"/>
      <c r="G242" s="5"/>
      <c r="H242" s="30"/>
    </row>
    <row r="243" spans="2:8" ht="16.5">
      <c r="B243" s="28"/>
      <c r="F243" s="29"/>
      <c r="G243" s="5"/>
      <c r="H243" s="30"/>
    </row>
    <row r="244" spans="2:8" ht="16.5">
      <c r="B244" s="28"/>
      <c r="F244" s="29"/>
      <c r="G244" s="5"/>
      <c r="H244" s="30"/>
    </row>
    <row r="245" spans="2:8" ht="16.5">
      <c r="B245" s="28"/>
      <c r="F245" s="29"/>
      <c r="G245" s="5"/>
      <c r="H245" s="30"/>
    </row>
    <row r="246" spans="2:8" ht="16.5">
      <c r="B246" s="28"/>
      <c r="F246" s="29"/>
      <c r="G246" s="5"/>
      <c r="H246" s="30"/>
    </row>
    <row r="247" spans="2:8" ht="16.5">
      <c r="B247" s="28"/>
      <c r="F247" s="29"/>
      <c r="G247" s="5"/>
      <c r="H247" s="30"/>
    </row>
    <row r="248" spans="2:8" ht="16.5">
      <c r="B248" s="28"/>
      <c r="F248" s="29"/>
      <c r="G248" s="5"/>
      <c r="H248" s="30"/>
    </row>
    <row r="249" spans="2:8" ht="16.5">
      <c r="B249" s="28"/>
      <c r="F249" s="29"/>
      <c r="G249" s="5"/>
      <c r="H249" s="30"/>
    </row>
    <row r="250" spans="2:8" ht="16.5">
      <c r="B250" s="28"/>
      <c r="F250" s="29"/>
      <c r="G250" s="5"/>
      <c r="H250" s="30"/>
    </row>
    <row r="251" spans="2:8" ht="16.5">
      <c r="B251" s="28"/>
      <c r="F251" s="29"/>
      <c r="G251" s="5"/>
      <c r="H251" s="30"/>
    </row>
    <row r="252" spans="2:8" ht="16.5">
      <c r="B252" s="28"/>
      <c r="F252" s="29"/>
      <c r="G252" s="5"/>
      <c r="H252" s="30"/>
    </row>
    <row r="253" spans="2:8" ht="16.5">
      <c r="B253" s="28"/>
      <c r="F253" s="29"/>
      <c r="G253" s="5"/>
      <c r="H253" s="30"/>
    </row>
  </sheetData>
  <sheetProtection/>
  <mergeCells count="72">
    <mergeCell ref="B34:B35"/>
    <mergeCell ref="C34:C35"/>
    <mergeCell ref="A50:A52"/>
    <mergeCell ref="B50:B52"/>
    <mergeCell ref="C50:C52"/>
    <mergeCell ref="A25:A27"/>
    <mergeCell ref="B28:B30"/>
    <mergeCell ref="A36:A37"/>
    <mergeCell ref="A71:A75"/>
    <mergeCell ref="B71:B75"/>
    <mergeCell ref="B31:B33"/>
    <mergeCell ref="A22:A24"/>
    <mergeCell ref="B22:B24"/>
    <mergeCell ref="A53:A55"/>
    <mergeCell ref="B53:B55"/>
    <mergeCell ref="B25:B27"/>
    <mergeCell ref="A68:A70"/>
    <mergeCell ref="B56:B59"/>
    <mergeCell ref="A4:K4"/>
    <mergeCell ref="E6:E7"/>
    <mergeCell ref="C6:C7"/>
    <mergeCell ref="D6:D7"/>
    <mergeCell ref="H6:H7"/>
    <mergeCell ref="A28:A30"/>
    <mergeCell ref="F6:F7"/>
    <mergeCell ref="C16:C18"/>
    <mergeCell ref="C22:C24"/>
    <mergeCell ref="J6:J7"/>
    <mergeCell ref="B38:B40"/>
    <mergeCell ref="A38:A40"/>
    <mergeCell ref="C28:C30"/>
    <mergeCell ref="C36:C37"/>
    <mergeCell ref="C53:C55"/>
    <mergeCell ref="I6:I7"/>
    <mergeCell ref="B16:B18"/>
    <mergeCell ref="A16:A18"/>
    <mergeCell ref="A34:A35"/>
    <mergeCell ref="A1:D1"/>
    <mergeCell ref="A2:D2"/>
    <mergeCell ref="A5:K5"/>
    <mergeCell ref="G6:G7"/>
    <mergeCell ref="K6:K7"/>
    <mergeCell ref="C31:C33"/>
    <mergeCell ref="A19:A21"/>
    <mergeCell ref="B19:B21"/>
    <mergeCell ref="A6:A7"/>
    <mergeCell ref="B6:B7"/>
    <mergeCell ref="A64:A67"/>
    <mergeCell ref="C19:C21"/>
    <mergeCell ref="B36:B37"/>
    <mergeCell ref="C25:C27"/>
    <mergeCell ref="A31:A33"/>
    <mergeCell ref="B60:B61"/>
    <mergeCell ref="A60:A61"/>
    <mergeCell ref="B41:B43"/>
    <mergeCell ref="C38:C40"/>
    <mergeCell ref="A41:A43"/>
    <mergeCell ref="C41:C43"/>
    <mergeCell ref="C60:C61"/>
    <mergeCell ref="C64:C67"/>
    <mergeCell ref="C68:C70"/>
    <mergeCell ref="C71:C75"/>
    <mergeCell ref="B64:B67"/>
    <mergeCell ref="B45:B48"/>
    <mergeCell ref="B68:B70"/>
    <mergeCell ref="A45:A48"/>
    <mergeCell ref="C45:C48"/>
    <mergeCell ref="A62:A63"/>
    <mergeCell ref="B62:B63"/>
    <mergeCell ref="C62:C63"/>
    <mergeCell ref="C56:C59"/>
    <mergeCell ref="A56:A59"/>
  </mergeCells>
  <printOptions/>
  <pageMargins left="0.42" right="0.118110236220472" top="0.75" bottom="0.45" header="0" footer="0"/>
  <pageSetup horizontalDpi="600" verticalDpi="600" orientation="landscape" paperSize="9" scale="65" r:id="rId2"/>
  <ignoredErrors>
    <ignoredError sqref="C16 C19 C22 C25 C31" formulaRange="1"/>
  </ignoredErrors>
  <drawing r:id="rId1"/>
</worksheet>
</file>

<file path=xl/worksheets/sheet2.xml><?xml version="1.0" encoding="utf-8"?>
<worksheet xmlns="http://schemas.openxmlformats.org/spreadsheetml/2006/main" xmlns:r="http://schemas.openxmlformats.org/officeDocument/2006/relationships">
  <sheetPr codeName="Sheet2"/>
  <dimension ref="A1:I18"/>
  <sheetViews>
    <sheetView zoomScalePageLayoutView="0" workbookViewId="0" topLeftCell="A1">
      <selection activeCell="D8" sqref="D8"/>
    </sheetView>
  </sheetViews>
  <sheetFormatPr defaultColWidth="9.00390625" defaultRowHeight="15.75"/>
  <cols>
    <col min="1" max="1" width="3.125" style="38" bestFit="1" customWidth="1"/>
    <col min="2" max="2" width="21.50390625" style="0" bestFit="1" customWidth="1"/>
  </cols>
  <sheetData>
    <row r="1" spans="1:3" s="33" customFormat="1" ht="15.75">
      <c r="A1" s="39"/>
      <c r="B1" s="40" t="s">
        <v>88</v>
      </c>
      <c r="C1" s="40">
        <f>+C2+C3+C7</f>
        <v>113</v>
      </c>
    </row>
    <row r="2" spans="1:3" s="33" customFormat="1" ht="15.75">
      <c r="A2" s="39" t="s">
        <v>87</v>
      </c>
      <c r="B2" s="40" t="s">
        <v>77</v>
      </c>
      <c r="C2" s="40">
        <f>'UBND HUYỆN TÂN CHÂU'!C8</f>
        <v>28</v>
      </c>
    </row>
    <row r="3" spans="1:3" s="33" customFormat="1" ht="15.75">
      <c r="A3" s="39" t="s">
        <v>30</v>
      </c>
      <c r="B3" s="40" t="s">
        <v>78</v>
      </c>
      <c r="C3" s="40">
        <f>C4+C5</f>
        <v>49</v>
      </c>
    </row>
    <row r="4" spans="1:3" ht="15.75">
      <c r="A4" s="41">
        <v>1</v>
      </c>
      <c r="B4" s="42" t="s">
        <v>75</v>
      </c>
      <c r="C4" s="42">
        <v>38</v>
      </c>
    </row>
    <row r="5" spans="1:3" ht="15.75">
      <c r="A5" s="41">
        <v>2</v>
      </c>
      <c r="B5" s="42" t="s">
        <v>76</v>
      </c>
      <c r="C5" s="42">
        <v>11</v>
      </c>
    </row>
    <row r="6" spans="1:3" ht="15.75">
      <c r="A6" s="41">
        <v>3</v>
      </c>
      <c r="B6" s="43" t="s">
        <v>106</v>
      </c>
      <c r="C6" s="42"/>
    </row>
    <row r="7" spans="1:3" s="33" customFormat="1" ht="15.75">
      <c r="A7" s="39" t="s">
        <v>38</v>
      </c>
      <c r="B7" s="40" t="s">
        <v>79</v>
      </c>
      <c r="C7" s="40">
        <f>SUM(C8:C17)</f>
        <v>36</v>
      </c>
    </row>
    <row r="8" spans="1:9" ht="15.75">
      <c r="A8" s="41">
        <v>1</v>
      </c>
      <c r="B8" s="43" t="s">
        <v>67</v>
      </c>
      <c r="C8" s="42">
        <f>SUM(D8:I8)</f>
        <v>9</v>
      </c>
      <c r="D8" s="36">
        <v>2</v>
      </c>
      <c r="E8" s="36">
        <v>1</v>
      </c>
      <c r="F8" s="36">
        <v>2</v>
      </c>
      <c r="G8" s="36">
        <v>2</v>
      </c>
      <c r="H8" s="36">
        <v>2</v>
      </c>
      <c r="I8" s="36"/>
    </row>
    <row r="9" spans="1:9" ht="15.75">
      <c r="A9" s="41">
        <v>2</v>
      </c>
      <c r="B9" s="43" t="s">
        <v>81</v>
      </c>
      <c r="C9" s="42">
        <f aca="true" t="shared" si="0" ref="C9:C17">SUM(D9:I9)</f>
        <v>2</v>
      </c>
      <c r="D9" s="36">
        <v>2</v>
      </c>
      <c r="E9" s="36"/>
      <c r="F9" s="36"/>
      <c r="G9" s="36"/>
      <c r="H9" s="36"/>
      <c r="I9" s="36"/>
    </row>
    <row r="10" spans="1:9" ht="15.75">
      <c r="A10" s="41">
        <v>3</v>
      </c>
      <c r="B10" s="43" t="s">
        <v>82</v>
      </c>
      <c r="C10" s="42">
        <f t="shared" si="0"/>
        <v>6</v>
      </c>
      <c r="D10" s="36">
        <v>1</v>
      </c>
      <c r="E10" s="36">
        <v>1</v>
      </c>
      <c r="F10" s="36">
        <v>1</v>
      </c>
      <c r="G10" s="36">
        <v>2</v>
      </c>
      <c r="H10" s="36">
        <v>1</v>
      </c>
      <c r="I10" s="36"/>
    </row>
    <row r="11" spans="1:9" ht="15.75">
      <c r="A11" s="41">
        <v>4</v>
      </c>
      <c r="B11" s="43" t="s">
        <v>80</v>
      </c>
      <c r="C11" s="42">
        <f t="shared" si="0"/>
        <v>2</v>
      </c>
      <c r="D11" s="36">
        <v>1</v>
      </c>
      <c r="E11" s="36">
        <v>1</v>
      </c>
      <c r="F11" s="36"/>
      <c r="G11" s="36"/>
      <c r="H11" s="36"/>
      <c r="I11" s="36"/>
    </row>
    <row r="12" spans="1:9" ht="15.75">
      <c r="A12" s="41">
        <v>5</v>
      </c>
      <c r="B12" s="43" t="s">
        <v>83</v>
      </c>
      <c r="C12" s="42">
        <f t="shared" si="0"/>
        <v>2</v>
      </c>
      <c r="D12" s="36">
        <v>2</v>
      </c>
      <c r="E12" s="36"/>
      <c r="F12" s="36"/>
      <c r="G12" s="36"/>
      <c r="H12" s="36"/>
      <c r="I12" s="36"/>
    </row>
    <row r="13" spans="1:9" ht="15.75">
      <c r="A13" s="41">
        <v>6</v>
      </c>
      <c r="B13" s="43" t="s">
        <v>84</v>
      </c>
      <c r="C13" s="42">
        <f t="shared" si="0"/>
        <v>1</v>
      </c>
      <c r="D13" s="36">
        <v>1</v>
      </c>
      <c r="E13" s="36"/>
      <c r="F13" s="36"/>
      <c r="G13" s="36"/>
      <c r="H13" s="36"/>
      <c r="I13" s="36"/>
    </row>
    <row r="14" spans="1:9" ht="15.75">
      <c r="A14" s="41">
        <v>7</v>
      </c>
      <c r="B14" s="43" t="s">
        <v>85</v>
      </c>
      <c r="C14" s="42">
        <f t="shared" si="0"/>
        <v>1</v>
      </c>
      <c r="D14" s="36">
        <v>1</v>
      </c>
      <c r="E14" s="36"/>
      <c r="F14" s="36"/>
      <c r="G14" s="36"/>
      <c r="H14" s="36"/>
      <c r="I14" s="36"/>
    </row>
    <row r="15" spans="1:9" ht="15.75">
      <c r="A15" s="41">
        <v>8</v>
      </c>
      <c r="B15" s="43" t="s">
        <v>86</v>
      </c>
      <c r="C15" s="42">
        <f t="shared" si="0"/>
        <v>9</v>
      </c>
      <c r="D15" s="36">
        <v>1</v>
      </c>
      <c r="E15" s="36">
        <v>1</v>
      </c>
      <c r="F15" s="36">
        <v>2</v>
      </c>
      <c r="G15" s="36">
        <v>1</v>
      </c>
      <c r="H15" s="36">
        <v>3</v>
      </c>
      <c r="I15" s="36">
        <v>1</v>
      </c>
    </row>
    <row r="16" spans="1:9" ht="15.75">
      <c r="A16" s="41">
        <v>9</v>
      </c>
      <c r="B16" s="43" t="s">
        <v>9</v>
      </c>
      <c r="C16" s="42">
        <f t="shared" si="0"/>
        <v>3</v>
      </c>
      <c r="D16" s="36">
        <v>1</v>
      </c>
      <c r="E16" s="36">
        <v>2</v>
      </c>
      <c r="F16" s="36"/>
      <c r="G16" s="35"/>
      <c r="H16" s="36"/>
      <c r="I16" s="36"/>
    </row>
    <row r="17" spans="1:9" ht="15.75">
      <c r="A17" s="41">
        <v>10</v>
      </c>
      <c r="B17" s="43" t="s">
        <v>69</v>
      </c>
      <c r="C17" s="42">
        <f t="shared" si="0"/>
        <v>1</v>
      </c>
      <c r="D17" s="36">
        <v>1</v>
      </c>
      <c r="E17" s="36"/>
      <c r="F17" s="36"/>
      <c r="G17" s="35"/>
      <c r="H17" s="36"/>
      <c r="I17" s="36"/>
    </row>
    <row r="18" spans="3:9" ht="15.75">
      <c r="C18" s="33"/>
      <c r="D18" s="37">
        <f aca="true" t="shared" si="1" ref="D18:I18">SUM(D8:D17)</f>
        <v>13</v>
      </c>
      <c r="E18" s="37">
        <f t="shared" si="1"/>
        <v>6</v>
      </c>
      <c r="F18" s="37">
        <f t="shared" si="1"/>
        <v>5</v>
      </c>
      <c r="G18" s="37">
        <f t="shared" si="1"/>
        <v>5</v>
      </c>
      <c r="H18" s="37">
        <f t="shared" si="1"/>
        <v>6</v>
      </c>
      <c r="I18" s="37">
        <f t="shared" si="1"/>
        <v>1</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2022-11-14T09:40:50Z</cp:lastPrinted>
  <dcterms:created xsi:type="dcterms:W3CDTF">2017-11-15T01:14:41Z</dcterms:created>
  <dcterms:modified xsi:type="dcterms:W3CDTF">2022-11-22T09:22:22Z</dcterms:modified>
  <cp:category/>
  <cp:version/>
  <cp:contentType/>
  <cp:contentStatus/>
</cp:coreProperties>
</file>